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5276" windowHeight="6156" activeTab="0"/>
  </bookViews>
  <sheets>
    <sheet name="יצוא השוואת הצעות" sheetId="1" r:id="rId1"/>
  </sheets>
  <definedNames>
    <definedName name="_xlnm._FilterDatabase" localSheetId="0" hidden="1">'יצוא השוואת הצעות'!$A$4:$F$232</definedName>
  </definedNames>
  <calcPr fullCalcOnLoad="1"/>
</workbook>
</file>

<file path=xl/sharedStrings.xml><?xml version="1.0" encoding="utf-8"?>
<sst xmlns="http://schemas.openxmlformats.org/spreadsheetml/2006/main" count="640" uniqueCount="384">
  <si>
    <t>מספר</t>
  </si>
  <si>
    <t>תאור</t>
  </si>
  <si>
    <t>יח' מידה</t>
  </si>
  <si>
    <t>כמות</t>
  </si>
  <si>
    <t>01.00.00.0000</t>
  </si>
  <si>
    <t>חניון 1 (ציר 3)</t>
  </si>
  <si>
    <t>01.40.00.0000</t>
  </si>
  <si>
    <t>ריצופים- פיתוח</t>
  </si>
  <si>
    <t>01.40.01.0000</t>
  </si>
  <si>
    <t>ריצופים</t>
  </si>
  <si>
    <t>01.40.01.0400</t>
  </si>
  <si>
    <t>ריצוף באבנים משתלבות בעובי 6 ס"מ מסוג אבן סימון לעיוורים, בגוון עם צבע (עם בליטות) בהנמכת ריצוף במעברי חציה, ברוחב 60 ס"מ במידות 20/20/6 ס"מ לרבות יסוד.</t>
  </si>
  <si>
    <t xml:space="preserve"> מ"ר</t>
  </si>
  <si>
    <t>01.40.01.0410</t>
  </si>
  <si>
    <t>אבן סימון והכוונה לעיוורים עם פסים 20/20/6 ס"מ לרבות גוון לבן  כדוגמת אקרשטיין או ש"ע.</t>
  </si>
  <si>
    <t>01.40.01.0550</t>
  </si>
  <si>
    <t>אבן שפה טרומה מונמכת לנכים במעבר חציה ללא פזה במידות  20/25/50 ס"מ  עם ספייסרים וקיטום קטן בפאות דגם חריש של אקרשטיין או ש"ע</t>
  </si>
  <si>
    <t xml:space="preserve"> מטר</t>
  </si>
  <si>
    <t>01.40.01.0640</t>
  </si>
  <si>
    <t>אבן שפה טרומה באורך 1 מ' במידות 25/100/17 , 30/100/15 ס"מ, (כנ"ל). (המחיר כולל יסוד ומשענת בטון).</t>
  </si>
  <si>
    <t>01.40.01.0700</t>
  </si>
  <si>
    <t>אבן גן טרומה במידות 10/100/20 ס"מ בגוון אפור.  (המחיר כולל יסוד משענת בטון)</t>
  </si>
  <si>
    <t>01.40.01.0900</t>
  </si>
  <si>
    <t>הגנת בטון על קיים תת"ק</t>
  </si>
  <si>
    <t xml:space="preserve"> מ"ק</t>
  </si>
  <si>
    <t>01.51.00.0000</t>
  </si>
  <si>
    <t>כבישים ופיתוח</t>
  </si>
  <si>
    <t>01.51.01.0000</t>
  </si>
  <si>
    <t>01.51.01.0010</t>
  </si>
  <si>
    <t>01.51.01.0025</t>
  </si>
  <si>
    <t>חישוף לעומק של עד 20 ס"מ, כולל ניקוי פסולת, פינוי בולדרים והורדת צמחיה לרבות פינוי וסילוק.</t>
  </si>
  <si>
    <t>01.51.01.0030</t>
  </si>
  <si>
    <t>כריתה ו/או עקירה של עצים, לרבות שורשים כולל פינוי וסילוק.</t>
  </si>
  <si>
    <t xml:space="preserve"> יח'</t>
  </si>
  <si>
    <t>01.51.01.0090</t>
  </si>
  <si>
    <t>פירוק משטחי בטון מזוין בעובי משתנה כולל סילוק הפסולת מהשטח.</t>
  </si>
  <si>
    <t>01.51.01.0100</t>
  </si>
  <si>
    <t>ריסוס שטחים בחומר קוטל עשבים, הדברה תיעשה לפי הנדרש במפרט הכללי-ספר כחול סעיפים 41.02.04.00 עד 41.02.04.04, וחיטוי קרקע לפי הנדרש במפרט הכללי-ספר כחולסעיף 41.02.05</t>
  </si>
  <si>
    <t>01.51.01.0110</t>
  </si>
  <si>
    <t>פירוק אספלט בכבישים ומדרכות בכל עובי שיידרש לרבות ניסור פינוי וסילוק .</t>
  </si>
  <si>
    <t>01.51.01.0130</t>
  </si>
  <si>
    <t>פירוק אבן שפה קיימת לרבות פינוי וסילוק .</t>
  </si>
  <si>
    <t>01.51.01.0135</t>
  </si>
  <si>
    <t>פירוק אבן גן</t>
  </si>
  <si>
    <t>01.51.01.0150</t>
  </si>
  <si>
    <t>פירוק מדרכות מרוצפות מכל סוג לרבות פינוי וסילוק.</t>
  </si>
  <si>
    <t>01.51.01.0190</t>
  </si>
  <si>
    <t>התאמת גובה של מכסה תא ביקורת בכל קוטר שהוא, כולל פירוק תקרה.</t>
  </si>
  <si>
    <t>01.51.01.0200</t>
  </si>
  <si>
    <t>החלפת מכסה שוחת ביקורת כולל תושבת (טבעת) קיימים למכסה ותושבת כביש 40 טון בקוטר 60 ס"מ.</t>
  </si>
  <si>
    <t>01.51.01.0330</t>
  </si>
  <si>
    <t>ניסור אספלט ברוחב עד 50 ס"מ לצורך התחברות, בכל עובי שיידרש.</t>
  </si>
  <si>
    <t>01.51.01.0610</t>
  </si>
  <si>
    <t>הידרנט לפירוק והעתקה.</t>
  </si>
  <si>
    <t>01.51.01.0620</t>
  </si>
  <si>
    <t>פירוק קירות מכל סוג שהוא.</t>
  </si>
  <si>
    <t>01.51.01.0630</t>
  </si>
  <si>
    <t>קו מים לפירוק והעתקה.</t>
  </si>
  <si>
    <t>01.51.02.0000</t>
  </si>
  <si>
    <t>עבודות עפר</t>
  </si>
  <si>
    <t>01.51.02.0020</t>
  </si>
  <si>
    <t>חפירה בכל סוגי קרקע עד 2,000 מ"ק.</t>
  </si>
  <si>
    <t>01.51.02.0160</t>
  </si>
  <si>
    <t>הידוק שטחים (שתית) בבקרה מלאה לאחר חפירה/חישוף.</t>
  </si>
  <si>
    <t>01.51.03.0000</t>
  </si>
  <si>
    <t>מצעים ותשתיות</t>
  </si>
  <si>
    <t>01.51.03.0010</t>
  </si>
  <si>
    <t>מצע סוג א' מפוזר בשכבות בעובי שכבה עד 20 ס"מ, לאחר ההידוק בהידוק מבוקר של %100 לפי מודיפייד אאשטו.</t>
  </si>
  <si>
    <t>01.51.03.0030</t>
  </si>
  <si>
    <t>מצע סוג א'  במדרכות בעובי שכבה עד 15 ס"מ, לאחר ההידוק מבוקר של %100 לפי מודיפייד אאשטו.</t>
  </si>
  <si>
    <t>01.51.03.0070</t>
  </si>
  <si>
    <t>תשתית אגו"ם סוג א' מפוזר בשכבות בעובי שכבה של  12 ס"מ עד 20 ס"מ לאחר ההידוק בהידוק מבוקר של %100 לפי מודיפייד אאשטו.</t>
  </si>
  <si>
    <t>01.51.06.0000</t>
  </si>
  <si>
    <t>עבודות תיעול וניקוז</t>
  </si>
  <si>
    <t>01.51.06.0032</t>
  </si>
  <si>
    <t>צינור בטון מזויין אטום לניקוז בקוטר 40 ס"מ דרג 4 בעומק עד 2.0 מ'.</t>
  </si>
  <si>
    <t>01.51.06.0664</t>
  </si>
  <si>
    <t>קולטן ראשי עמוק צמוד לאבן שפה במידות פנים 48/78 ס"מ בגובה 140 ס"מ עם חור לצינור 40 מבטון כדוגמת MD-1 של וולפמן או ש"ע כולל מסגרת ורשת תיקנית מברזל כבדה או חומרים מרוכבים בכפוף לדרישות ת"י 489.</t>
  </si>
  <si>
    <t>01.51.06.0668</t>
  </si>
  <si>
    <t>קולטן צדדי צמוד לאבן שפה במידות פנים 48/78 בגובה 65 ס"מ כדוגמת MD-2 של וולפמן או ש"ע כולל מסגרת ורשת תיקנית C250 מברזל  כבדה או חומרים מרוכבים בכפוף לדרישות ת"י 489.</t>
  </si>
  <si>
    <t>01.51.09.0000</t>
  </si>
  <si>
    <t>תמרורים, צביעה ואביזרי דרך</t>
  </si>
  <si>
    <t>01.51.09.0030</t>
  </si>
  <si>
    <t>אספקה והתקנה של עמוד מגולוון לתמרורי דרך מסוג עירוני.</t>
  </si>
  <si>
    <t>01.51.09.0040</t>
  </si>
  <si>
    <t>אספקה והתקנה של תמרורים מסוג עירוני ללא עמוד.</t>
  </si>
  <si>
    <t>01.51.09.0050</t>
  </si>
  <si>
    <t>צביעת קווי הפרדה או הדרכה ברוחב 10 עד 15 ס"מ, בצבע לבן/צהוב/כתום. (מדידה לפי צביעה נטו).</t>
  </si>
  <si>
    <t>01.51.09.0060</t>
  </si>
  <si>
    <t>צביעת איי תנועה, קווים ברוחב מ-20 ס"מ עד 25 ס"מ, לבן/צהוב/כתום מלא (מדידה לפי צביעה נטו).</t>
  </si>
  <si>
    <t>01.51.09.0070</t>
  </si>
  <si>
    <t>צביעת מעברי חציה, קו עצירה או אחרים, ברוחב 30 ס"מ ומעלה בצבע לבן/צהוב/כתום מלא (מדידה לפי צביעה נטו).</t>
  </si>
  <si>
    <t>01.51.09.0080</t>
  </si>
  <si>
    <t>צביעת חץ בודד.</t>
  </si>
  <si>
    <t>01.51.09.0090</t>
  </si>
  <si>
    <t>צביעת חץ כפול.</t>
  </si>
  <si>
    <t>01.51.09.0110</t>
  </si>
  <si>
    <t>צביעת אבני שפה.</t>
  </si>
  <si>
    <t>01.52.00.0000</t>
  </si>
  <si>
    <t>עבודות אספלט</t>
  </si>
  <si>
    <t>01.52.01.0000</t>
  </si>
  <si>
    <t>שכבות אספלט במיסעות ומדרכות</t>
  </si>
  <si>
    <t>01.52.01.0090</t>
  </si>
  <si>
    <t>תא"צ 25 בעובי 5 ס"מ עם אגרגט גס גירי/דולמיטי סוג א' וביטומן PG68-10.</t>
  </si>
  <si>
    <t>01.52.01.0200</t>
  </si>
  <si>
    <t>תא"צ 19 בעובי 5 ס"מ עם אגרגט גס גירי/דולמיטי סוג א' וביטומן PG70-10.</t>
  </si>
  <si>
    <t>01.52.01.0330</t>
  </si>
  <si>
    <t>תא"צ 12.5 בעובי 4 ס"מ למדרכות, שבילים ואיי תנועה מוגבהים עם אגרגט גס גירי/דולומטי סוג א'  וביטומן PG68-10.</t>
  </si>
  <si>
    <t xml:space="preserve"> טון</t>
  </si>
  <si>
    <t>03.00.00.0000</t>
  </si>
  <si>
    <t>חניון 3 (ציר 7)</t>
  </si>
  <si>
    <t>03.40.00.0000</t>
  </si>
  <si>
    <t>03.40.01.0000</t>
  </si>
  <si>
    <t>03.40.01.0400</t>
  </si>
  <si>
    <t>03.40.01.0410</t>
  </si>
  <si>
    <t>03.40.01.0550</t>
  </si>
  <si>
    <t>03.40.01.0640</t>
  </si>
  <si>
    <t>03.40.01.0700</t>
  </si>
  <si>
    <t>03.40.01.0900</t>
  </si>
  <si>
    <t>הגנת בטון על קיים תת"ק.</t>
  </si>
  <si>
    <t>03.40.06.0000</t>
  </si>
  <si>
    <t>אדמת גן וחיפוי קרקע</t>
  </si>
  <si>
    <t>03.51.00.0000</t>
  </si>
  <si>
    <t>03.51.01.0000</t>
  </si>
  <si>
    <t>עבודות הכנה ופירוק</t>
  </si>
  <si>
    <t>03.51.01.0010</t>
  </si>
  <si>
    <t>03.51.01.0025</t>
  </si>
  <si>
    <t>03.51.01.0030</t>
  </si>
  <si>
    <t>03.51.01.0100</t>
  </si>
  <si>
    <t>03.51.01.0110</t>
  </si>
  <si>
    <t>03.51.01.0130</t>
  </si>
  <si>
    <t>03.51.01.0135</t>
  </si>
  <si>
    <t>03.51.01.0170</t>
  </si>
  <si>
    <t>פירוק תמרור ושלט המותקן על עמוד לרבות פירוק העמוד והיסוד, לרבות פינוי וסילוק.</t>
  </si>
  <si>
    <t>03.51.01.0190</t>
  </si>
  <si>
    <t>03.51.01.0200</t>
  </si>
  <si>
    <t>03.51.01.0330</t>
  </si>
  <si>
    <t>03.51.01.0620</t>
  </si>
  <si>
    <t>03.51.01.0630</t>
  </si>
  <si>
    <t>פירוק ברז מים.</t>
  </si>
  <si>
    <t>03.51.02.0000</t>
  </si>
  <si>
    <t>03.51.02.0020</t>
  </si>
  <si>
    <t>03.51.02.0160</t>
  </si>
  <si>
    <t>03.51.03.0000</t>
  </si>
  <si>
    <t>03.51.03.0010</t>
  </si>
  <si>
    <t>03.51.03.0030</t>
  </si>
  <si>
    <t>03.51.03.0070</t>
  </si>
  <si>
    <t>03.51.06.0000</t>
  </si>
  <si>
    <t>03.51.06.0032</t>
  </si>
  <si>
    <t>03.51.06.0500</t>
  </si>
  <si>
    <t>תוספת עבור הקמת תא ניקוז על קו קיים (התא ישולם בנפרד).</t>
  </si>
  <si>
    <t>03.51.06.0532</t>
  </si>
  <si>
    <t>שוחה מלבנית במידות פנים 120/100  ס"מ, עם תא שיקוע ומכסה ב.ב. קוטר 60 ס"מ, 40 טון ממין D400, בעומק מעל  1.75 מ' ועד 2.25 מ'.</t>
  </si>
  <si>
    <t>קומפ'</t>
  </si>
  <si>
    <t>03.51.06.0664</t>
  </si>
  <si>
    <t>03.51.06.0668</t>
  </si>
  <si>
    <t>03.51.09.0000</t>
  </si>
  <si>
    <t>03.51.09.0030</t>
  </si>
  <si>
    <t>03.51.09.0040</t>
  </si>
  <si>
    <t>03.51.09.0050</t>
  </si>
  <si>
    <t>03.51.09.0060</t>
  </si>
  <si>
    <t>03.51.09.0070</t>
  </si>
  <si>
    <t>03.51.09.0080</t>
  </si>
  <si>
    <t>03.51.09.0090</t>
  </si>
  <si>
    <t>03.51.09.0110</t>
  </si>
  <si>
    <t>03.52.00.0000</t>
  </si>
  <si>
    <t>03.52.01.0000</t>
  </si>
  <si>
    <t>שכבות אספלטיות במסעות ומדרכות</t>
  </si>
  <si>
    <t>03.52.01.0090</t>
  </si>
  <si>
    <t>03.52.01.0200</t>
  </si>
  <si>
    <t>03.52.01.0330</t>
  </si>
  <si>
    <t>03.52.02.0000</t>
  </si>
  <si>
    <t>שונות</t>
  </si>
  <si>
    <t>03.52.02.0010</t>
  </si>
  <si>
    <t>ציפוי יסוד באימולסיה ביטומנית בשיעור של 0.8-1.2 ליטר/מ''ר</t>
  </si>
  <si>
    <t>03.52.02.0020</t>
  </si>
  <si>
    <t>ציפוי מאחה באימולסיה ביטומנית בשיעור של 0.3 ליטר/מ''ר</t>
  </si>
  <si>
    <t>04.00.00.0000</t>
  </si>
  <si>
    <t>חניון 5 (ציר 5)</t>
  </si>
  <si>
    <t>04.40.00.0000</t>
  </si>
  <si>
    <t>04.40.01.0000</t>
  </si>
  <si>
    <t>04.40.01.0190</t>
  </si>
  <si>
    <t>ריצוף באבנים משתלבות בעובי 6 ס"מ, בגמר מחוספס צבע מסוג מלבנית, ,10/20 20/20 או שו"ע לפי תכנית .</t>
  </si>
  <si>
    <t>04.40.01.0400</t>
  </si>
  <si>
    <t>04.40.01.0640</t>
  </si>
  <si>
    <t>04.40.01.0700</t>
  </si>
  <si>
    <t>04.40.01.0900</t>
  </si>
  <si>
    <t>04.40.06.0000</t>
  </si>
  <si>
    <t>04.40.06.0040</t>
  </si>
  <si>
    <t>מילוי אדמת גן מטיב מעולה בתוספת קומפוסט בכמות של 20 מ"ק לדונם, עובי 40 ס"מ (או לפי המפרט המיוחד), כולל פיזור ויישור בשטח הגינון לפי גבהים מתוכננים.</t>
  </si>
  <si>
    <t>04.51.00.0000</t>
  </si>
  <si>
    <t>04.51.01.0000</t>
  </si>
  <si>
    <t>04.51.01.0010</t>
  </si>
  <si>
    <t>04.51.01.0025</t>
  </si>
  <si>
    <t>04.51.01.0100</t>
  </si>
  <si>
    <t>04.51.01.0110</t>
  </si>
  <si>
    <t>04.51.01.0130</t>
  </si>
  <si>
    <t>04.51.01.0190</t>
  </si>
  <si>
    <t>04.51.01.0200</t>
  </si>
  <si>
    <t>04.51.01.0330</t>
  </si>
  <si>
    <t>04.51.01.0510</t>
  </si>
  <si>
    <t>חיספוס/קרצוף עדין של  אספלט בעובי עד 1 ס"מ לרבות טאטוא, פינוי וסילוק. המחיר הינו לשטח מעל 1,000 מ"ר.</t>
  </si>
  <si>
    <t>04.51.02.0000</t>
  </si>
  <si>
    <t>04.51.02.0030</t>
  </si>
  <si>
    <t>חפירה בכל סוגי קרקע עד 10,000 מ"ק.</t>
  </si>
  <si>
    <t>04.51.02.0160</t>
  </si>
  <si>
    <t>04.51.02.0200</t>
  </si>
  <si>
    <t>הידוק מבוקר של מילוי בשטחים ובכבישים בשכבות בעובי עד 20 ס"מ לאחר הידוק.</t>
  </si>
  <si>
    <t>04.51.03.0000</t>
  </si>
  <si>
    <t>04.51.03.0010</t>
  </si>
  <si>
    <t>04.51.03.0030</t>
  </si>
  <si>
    <t>04.51.03.0070</t>
  </si>
  <si>
    <t>04.51.03.0090</t>
  </si>
  <si>
    <t>מילוי מובא מחומר נברר (מצע סוג ג'), מפוזר בשכבות בעובי מקס' של 20 ס"מ לאחר ההידוק בהידוק מבוקר, לפי הנדרש במפרט הכללי -פרק 51 (המחיר כולל ההידוק) עד 1,000 מ"ק.</t>
  </si>
  <si>
    <t>04.51.09.0000</t>
  </si>
  <si>
    <t>04.51.09.0030</t>
  </si>
  <si>
    <t>04.51.09.0040</t>
  </si>
  <si>
    <t>04.51.09.0050</t>
  </si>
  <si>
    <t>04.51.09.0060</t>
  </si>
  <si>
    <t>04.51.09.0070</t>
  </si>
  <si>
    <t>04.51.09.0080</t>
  </si>
  <si>
    <t>04.51.09.0090</t>
  </si>
  <si>
    <t>04.51.09.0110</t>
  </si>
  <si>
    <t>04.51.99.0000</t>
  </si>
  <si>
    <t>חריגות</t>
  </si>
  <si>
    <t>04.51.99.0010</t>
  </si>
  <si>
    <t>גילוי תשתיות לפי מנהל פרויקט</t>
  </si>
  <si>
    <t>04.52.00.0000</t>
  </si>
  <si>
    <t>פרק 52</t>
  </si>
  <si>
    <t>04.52.01.0000</t>
  </si>
  <si>
    <t>שכבות אספלטיות במיסעות ומדרכות</t>
  </si>
  <si>
    <t>04.52.01.0090</t>
  </si>
  <si>
    <t>04.52.01.0200</t>
  </si>
  <si>
    <t>04.52.01.0330</t>
  </si>
  <si>
    <t>04.52.02.0000</t>
  </si>
  <si>
    <t>04.52.02.0010</t>
  </si>
  <si>
    <t>04.52.02.0020</t>
  </si>
  <si>
    <t>05.00.00.0000</t>
  </si>
  <si>
    <t>מתקני תברואה וכיבוי</t>
  </si>
  <si>
    <t>05.07.00.0000</t>
  </si>
  <si>
    <t>מתקני תברואה וכיבוי  (מהדורת מקור 7.3.19)</t>
  </si>
  <si>
    <t>05.07.01.0000</t>
  </si>
  <si>
    <t>צנרת מים וכיבוי</t>
  </si>
  <si>
    <t>05.07.01.0001</t>
  </si>
  <si>
    <t>צינור פלדה מגולוון ללא תפר סקדיול 40 מותקן בקרקע בעומק כ- 100 ס"מ, לרבות עטיפת פלסטיק חיצוני שחול. קוטר "2</t>
  </si>
  <si>
    <t>05.07.01.0002</t>
  </si>
  <si>
    <t>צינור פלדה מגולוון ללא תפר סקדיול 40 מותקן בקרקע בעומק כ- 100 ס"מ, לרבות עטיפת פלסטיק חיצוני שחול. קוטר "1</t>
  </si>
  <si>
    <t>05.07.01.0003</t>
  </si>
  <si>
    <t>צינור פלדה שחור לפי ת.י. 530 עם ציפוי מלט פנימי ועטיפת פלסטיק חיצוני שחול, מונח בקרקע בעומק כ- 100 ס"מ.  קוטר "3 עובי דופן "5/32</t>
  </si>
  <si>
    <t>05.07.01.0004</t>
  </si>
  <si>
    <t>צינור פלדה שחור לפי ת.י. 530 עם ציפוי מלט פנימי ועטיפת פלסטיק חיצוני שחול, מונח בקרקע בעומק כ- 100 ס"מ. קוטר "4 עובי דופן "5/32</t>
  </si>
  <si>
    <t>05.07.01.0005</t>
  </si>
  <si>
    <t>צינור פלדה שחור לפי ת.י. 530 עם ציפוי מלט פנימי ועטיפת פלסטיק חיצוני שחול, מונח בקרקע בעומק כ- 100 ס"מ. קוטר "6 עובי דופן "5/32</t>
  </si>
  <si>
    <t>05.07.01.0006</t>
  </si>
  <si>
    <t>ספחים שונים לצנרת הנ"ל קוטר "3</t>
  </si>
  <si>
    <t>05.07.01.0007</t>
  </si>
  <si>
    <t>ספחים שונים לצנרת הנ"ל קוטר "4</t>
  </si>
  <si>
    <t>05.07.01.0008</t>
  </si>
  <si>
    <t>ספחים שונים לצנרת הנ"ל קוטר "6</t>
  </si>
  <si>
    <t>05.07.01.0009</t>
  </si>
  <si>
    <t>התחברות קו מים קרים מפלדה בקוטר "6-"4 לקו קיים בקרקע ו/או גלוי, כולל תאום החיבור וכל החומר הדרוש, קומפלט</t>
  </si>
  <si>
    <t>05.07.01.0010</t>
  </si>
  <si>
    <t>התחברות קו מים קרים מפלדה בקוטר "3-"2 לקו קיים בקרקע ו/או גלוי, כולל תאום החיבור וכל החומר הדרוש, קומפלט</t>
  </si>
  <si>
    <t>05.07.01.0011</t>
  </si>
  <si>
    <t>ניתוק קו מים מפלדה בקוטר "6-"2 לרבות התקנת פקק אוגן ואוגן עוור כולל כל החומר הדרוש, קומפלט</t>
  </si>
  <si>
    <t>05.07.01.0012</t>
  </si>
  <si>
    <t>ברז כדורי 2 חלקים, עשוי פליז, מעבר מלא, אטם טפלון, ידית מתכת ארוכה, תוצרת "שגיב" סדרה 200, קוטר "2</t>
  </si>
  <si>
    <t>05.07.01.0013</t>
  </si>
  <si>
    <t>מגוף פרפר עשוי מיציקת ברזל עם ציפוי פנימי, דיסק וציר מנירוסטה תמסורת וגלגל הפעלה. קוטר "3</t>
  </si>
  <si>
    <t>05.07.01.0014</t>
  </si>
  <si>
    <t>מגוף פרפר עשוי מיציקת ברזל עם ציפוי פנימי, דיסק וציר מנירוסטה תמסורת וגלגל הפעלה. קוטר "4</t>
  </si>
  <si>
    <t>05.07.01.0015</t>
  </si>
  <si>
    <t>מגוף פרפר עשוי מיציקת ברזל עם ציפוי פנימי, דיסק וציר מנירוסטה תמסורת וגלגל הפעלה קוטר "6</t>
  </si>
  <si>
    <t>05.07.01.0016</t>
  </si>
  <si>
    <t>מגוף שער (GATE VALVE) מיציקת ברזל עם ציפוי אמאיל פנימי, ציפוי רילסן חיצוני, טיפוס O.S&amp;Y קוטר "3</t>
  </si>
  <si>
    <t>05.07.01.0017</t>
  </si>
  <si>
    <t>מגוף שער (GATE VALVE) מיציקת ברזל עם ציפוי אמאיל פנימי, ציפוי רילסן חיצוני, טיפוס O.S&amp;Y קוטר "4</t>
  </si>
  <si>
    <t>05.07.01.0018</t>
  </si>
  <si>
    <t>מגוף שער (GATE VALVE) מיציקת ברזל עם ציפוי אמאיל פנימי, ציפוי רילסן חיצוני, טיפוס O.S&amp;Y קוטר "6</t>
  </si>
  <si>
    <t>05.07.01.0019</t>
  </si>
  <si>
    <t>מונע זרימה חוזרת מטיפוס אזור לחץ מופחת עשוי מיציקה, מצופה אפוקסי, קוטר "4, תוצרת "א.ר.י."  התקנה על ידי מתקין מוסמך</t>
  </si>
  <si>
    <t>05.07.01.0020</t>
  </si>
  <si>
    <t>מונע זרימה חוזרת מטיפוס אזור לחץ מופחת עשוי מיציקה, מצופה אפוקסי, קוטר "6, תוצרת "א.ר.י."  התקנה על ידי מתקין מוסמך</t>
  </si>
  <si>
    <t>05.07.01.0021</t>
  </si>
  <si>
    <t>שסתום אויר אוטומטי מטיפוס נחיר ומצוף, עשוי מחומרים פלסטיים עמידים בשמש, לחץ 10 אטמ', תוצרת "א.ר.י." דגם שגב S-030, קוטר "1</t>
  </si>
  <si>
    <t>05.07.01.0022</t>
  </si>
  <si>
    <t>הידרנט חיצוני תיקני קוטר "2X3 זקף "4 תוצרת פומס או רפאל ולפי הפרט בתכנית</t>
  </si>
  <si>
    <t>05.07.01.0023</t>
  </si>
  <si>
    <t>מתקן שבירה "4 לברז כיבוי</t>
  </si>
  <si>
    <t>05.07.02.0000</t>
  </si>
  <si>
    <t>05.07.02.0001</t>
  </si>
  <si>
    <t>עבודות רג'י בהתאם להוראת המפקח. שרברב/רתך מקצועי</t>
  </si>
  <si>
    <t xml:space="preserve"> ש"ע</t>
  </si>
  <si>
    <t>05.07.02.0002</t>
  </si>
  <si>
    <t>פתיחת כביש אספלט בניסור וסגירתו לאחר מכן בשכבות כדוגמת הקיים לרבות כל שכבות המצעים ותיקון אבני השפה</t>
  </si>
  <si>
    <t>05.07.02.0003</t>
  </si>
  <si>
    <t>פתיחת מדרכת אספלט/בטון/אבן משתלבת וסגירתה לאחר מכן כדוגמת הקיים, לרבות כל שכבות המצעים ואבני השפה</t>
  </si>
  <si>
    <t>05.07.02.0004</t>
  </si>
  <si>
    <t>עמוד הגנה/סימון עשוי מצינור מגולוון "4, גובה כ- 1 מ', בטון לעיגון, צבוע</t>
  </si>
  <si>
    <t>05.07.02.0005</t>
  </si>
  <si>
    <t>שרוול מעבר לצנרת מים מתחת כביש לרבות נעלי פלסטיק למרכוז. השרוול מצינור פלדה שחור עם עטיפת פלסטיק שחול חיצוני. שרוול קוטר "6 עובי דופן "5/32</t>
  </si>
  <si>
    <t>05.07.02.0006</t>
  </si>
  <si>
    <t>מחיר לתא בקוטר 80 ס"מ עבור החלפת תקרה ומכסה לעומס D-400 במקום B-125</t>
  </si>
  <si>
    <t>05.07.02.0007</t>
  </si>
  <si>
    <t>מחיר לתא בקוטר 100-125 ס"מ עבור החלפת תקרה ומכסה לעומס D-400 (קונוס עליון, פקק 60 ס"מ) במקום B-125</t>
  </si>
  <si>
    <t>06.00.00.0000</t>
  </si>
  <si>
    <t>תאורת חוץ</t>
  </si>
  <si>
    <t>06.08.00.0000</t>
  </si>
  <si>
    <t>עבודות תשתיות</t>
  </si>
  <si>
    <t>06.08.01.0000</t>
  </si>
  <si>
    <t>06.08.01.0010</t>
  </si>
  <si>
    <t>צינור פלסטי שרשורי דו שכבתי ("קוברה") קוטר 80 מ"מ בחפירה מוכנה כולל חוט משיכה וסרט סימון תקני.</t>
  </si>
  <si>
    <t>06.08.01.0020</t>
  </si>
  <si>
    <t>צינור פלסטי שרשורי דו שכבתי ("קוברה") קוטר 50 מ"מ בחפירה מוכנה כולל חוט משיכה וסרט סימון תקני.</t>
  </si>
  <si>
    <t>06.08.01.0030</t>
  </si>
  <si>
    <t>צינור פי.וי.סי קשיח בקוטר 110 מ"מ בעובי דופן 5.3 מ"מ ,בחפירה מוכנה כולל חוט משיכה וסרט סימון</t>
  </si>
  <si>
    <t>06.08.01.0040</t>
  </si>
  <si>
    <t>תא בקרה לכבלים תא טרומי קוטר 60 ס"מ בעומק 100 ס"מ כולל חפירה/חציבה כולל שכבה חצץ של 20 ס"מ, כולל מכסה 12.5T, כולל שילוט ייעוד תא הביקורת, הכל מושלם.</t>
  </si>
  <si>
    <t>06.08.01.0050</t>
  </si>
  <si>
    <t>תוספת למחיר מכסה של תא בקרה עבור סמל בית החולים והתשתית המיועדת ,עשוי ברונזה או ייצקת מוטבע במכסה הבטון</t>
  </si>
  <si>
    <t>06.08.01.0060</t>
  </si>
  <si>
    <t>קופסת מהדקים אטומה עם ג'ל עבור 3/4 מהדקים כדוגמת תוצרת PAGURO.</t>
  </si>
  <si>
    <t>06.08.01.0070</t>
  </si>
  <si>
    <t>חפירה וחציבה בכל סוגי הקרקע של תעלות לכבלים ו/או לצינורות תקשורת ו/או תאורה בכלים או בידיים כולל ריפוד וכיסוי חול, מילוי חפירה, החזרת השטח לקדמותו וסילוק עודפי אדמה. התעלה בעומק 90 ס"מ ורוחב תחתון 40 ס"מ.</t>
  </si>
  <si>
    <t>06.08.01.0080</t>
  </si>
  <si>
    <t>פתיחת כביש קיים ברוחב הדרוש ובעומק עד 150 ס"מ לצורך הנחת צינורות כולל חפירה/חציבה ומילוי התעלה בשכבות המצע בהתאם להנחית המפקח , תיקון הכביש והחזרת המצב לקדמותו, כולל כל עבודות וחומרי העזר .</t>
  </si>
  <si>
    <t>06.08.01.0090</t>
  </si>
  <si>
    <t>פתיחת מדרכה / שביל ברוחב הדרוש ובעומק עד 150 ס"מ לצורך הנחת צינורות כולל חציבה ומילוי התעלה בשכבות המצע לפי הנחיות המפקח , תיקון מדרכה/שביל והחזרת המצב לקדמותו כולל ריצוף או אספלט .</t>
  </si>
  <si>
    <t>06.08.01.0100</t>
  </si>
  <si>
    <t>יסוד בטון לעמוד תאורה מכל סוג בגובה 8 מ' יצוק מבטון ב- 30 במידות 80/80/100 ס"מ כולל חפירת/חציבת הבור, הכנת 4 שרוולי מעבר בקוטר 50 מ"מ ו- 4 שרוולים בקוטר 25? מ"מ לפי תוכנית, כולל ברגי יסוד מחוברים ומוגנים וכל שאר העבודות והחומרים הדרושים קומפלט.</t>
  </si>
  <si>
    <t>06.08.01.0110</t>
  </si>
  <si>
    <t>יסוד בטון לעמוד תאורה מכל סוג בגובה 5 מ' יצוק מבטון ב- 30 במידות 50/50/70 ס"מ, כולל חפירת/חציבת הבור, הכנת 4 שרוולי מעבר בקוטר 50 מ"מ ו- 4 שרוולים בקוטר 25? מ"מ לפי תוכנית, כולל ברגי יסוד מחוברים ומוגנים וכל שאר העבודות והחומרים הדרושים קומפלט.</t>
  </si>
  <si>
    <t>06.08.01.0120</t>
  </si>
  <si>
    <t>פס הארקות להתקנה בעמוד תאורה, עשוי מנחושת ומצופה בדיל באורך כ- 15 ס"מ עם הברזות וברגים ודיסקיות (בורג נפרד עבור כל חוט הארקה).</t>
  </si>
  <si>
    <t>06.08.01.0130</t>
  </si>
  <si>
    <t>מוליך נחושת שזור גלוי להארקה 35 ממ"ר מותקן ישירות בקרקע במקביל לצינורות כולל חדירה לעמודים (המוליך יהיה רציף לכל אורכו, לא יאושרו חיבורים לצורך הארכה).</t>
  </si>
  <si>
    <t>06.08.01.0140</t>
  </si>
  <si>
    <t>כבל תרמופלסטי תת-קרקעי טיפוס (N2XY(XLPE מושחל בצינור (עבור הצינור ישולם בנפרד) מחובר לעמוד או למרכזיה. כבל בחתך 5X16 ממ"ר.</t>
  </si>
  <si>
    <t>06.08.01.0150</t>
  </si>
  <si>
    <t>מופה אפוקסית לכבל בחתך עד 16 ממ"ר, כולל כל העבודות וחומרי העזר.</t>
  </si>
  <si>
    <t>06.08.01.0160</t>
  </si>
  <si>
    <t>כבל ניאופרן 3x2.5 ממ"ר HO7RN-F, מושחל בצינור להזנת גופי תאורה שקועים בקרקע.</t>
  </si>
  <si>
    <t>06.08.01.0170</t>
  </si>
  <si>
    <t>אלקטרודות הארקה באורך 4.5 מ', בנויה ממוטות פלדה מצופים נחושת בקוטר 19 מ"מ ובאורך של 1.5 מ' תקועים אנכית בקרקע, כולל ראש קידוח, ראש הקשה, מהדק טבעת, כולל שוחת בקורת בקוטר עד 60 ס"מ, בעומק 60 ס"מ, עם רצפת חצץ ומכסה 12.5T, חפירה בהיקף הדרוש, שילוט וצביעה קומפלט.</t>
  </si>
  <si>
    <t>06.08.01.0180</t>
  </si>
  <si>
    <t>תוספת לאלקטרודת הארקה הנ"ל עבור העמקת האלקטרודה בקטעים סטנדרטיים של 1.5 מ' . כולל מצמד, עד לקבלת ההתנגדות הדרושה. קומפלט.</t>
  </si>
  <si>
    <t>06.08.01.0190</t>
  </si>
  <si>
    <t>עמוד תאורה מפלדה טבול באבץ חם כולל פלטת יסוד, עם חיזוקים בין הפלטה לגוף העמוד, הכנה לתא אביזרים, כולל 2 מחזיקי דגל  מרותכים וכל האביזרים הדרושים להצבת העמוד ולחיבור הזרוע בראשו. העמוד קוני מתומן, בגובה 8 מטר, דוגמת תוצרת "געש אורות"/ "פ.ל.ה. הנדסה"  או ש"ע מאושר.צבוע במפעל לפי מפרט דופלקס, כולל כיסוי פעמון דקורטיבי על פלטת הבסיס ובורגי יסוד בגוון העמוד.</t>
  </si>
  <si>
    <t>06.08.01.0200</t>
  </si>
  <si>
    <t>עמוד תאורה מפלדה טבול באבץ חם כולל פלטת יסוד, עם חיזוקים בין הפלטה לגוף העמוד, הכנה לתא אביזרים, כולל 2 מחזיקי דגל  מרותכים וכל האביזרים הדרושים להצבת העמוד ולחיבור הזרוע בראשו. העמוד  בעל חתך עגול אחיד בקוטר "5 וגובה 5 מ', כדוגמת תוצרת "געש אורות"/ "פ.ל.ה. הנדסה" או ש"ע מאושר. צבוע במפעל לפי מפרט דופלקס, כולל כיסוי פעמון דקורטיבי על פלטת הבסיס ובורגי יסוד בגוון העמוד.</t>
  </si>
  <si>
    <t>06.08.01.0210</t>
  </si>
  <si>
    <t>תוספת מחיר לעמוד עבור שרשרת מבודדת או כבל פלדה מצופה ניילון, לחיבור מכסה תא אביזרים לעמוד.</t>
  </si>
  <si>
    <t>06.08.01.0220</t>
  </si>
  <si>
    <t>זרוע בודדה קצרה עשויה מצינור ברזל מגולבן בקוטר 2 אינץ' ומחוברת לעמוד תאורה, צבועה בגוון עפ"י החלטת המזמין.</t>
  </si>
  <si>
    <t>06.08.01.0230</t>
  </si>
  <si>
    <t>זרוע קצרה עשויה מצינור ברזל מגולבן בקוטר 2 אינץ' ומחוברת לעמוד תאורה, עבור 2 פנסים, צבועה בגוון עפ"י החלטת המזמין.</t>
  </si>
  <si>
    <t>06.08.01.0240</t>
  </si>
  <si>
    <t>זרוע קצרה עשויה מצינור ברזל מגולבן בקוטר 2 אינץ' ומחוברת לעמוד תאורה, עבור 3 פנסים, צבועה בגוון עפ"י החלטת המזמין.</t>
  </si>
  <si>
    <t>06.08.01.0250</t>
  </si>
  <si>
    <t>מגש אביזרי עזר לגוף תאורה בודד בתחתית העמוד מפוליקרבונט עם סיבי זכוכית עמיד בטמפ' של עד 130 מעלות צלזיוס או מפח מגולבן בעובי 2.5 מ"מ עם גגון פח, עם מא"ז 10KA ,2x10A, דגם K, עם מהדקי הסתעפות כדגם COPAK2 או COPAK3 תוצרת SOGEXI עם מהדקי יציאה לפנסים תוצרת PHOENIX, עם פס הארקה וכבל עד לפנס קומפלט.</t>
  </si>
  <si>
    <t>06.08.01.0260</t>
  </si>
  <si>
    <t>תוספת מחיר למגש הנ"ל עבור מא"ז נוסף 2x10A כנ"ל וכבל לפנס נוסף.</t>
  </si>
  <si>
    <t>06.08.01.0270</t>
  </si>
  <si>
    <t>חיבור כבל הזנה לעמוד תאורה קיים או מרכזיה קיימת לרבות חציבה ביסוד הבטון במידה וידרש, הוספת מהדקים וחיבור למגש ו/או למרכזיה קומפלט.</t>
  </si>
  <si>
    <t>06.08.01.0280</t>
  </si>
  <si>
    <t>תוספת מחיר לעמוד תאורה בגובה כלשהו עבור שרוול "זאנד" בגובה עד 30 ס"מ מעל פני המדרכה</t>
  </si>
  <si>
    <t>06.08.01.0290</t>
  </si>
  <si>
    <t>תוספת למחיר העמוד תאורה בגובה כלשהו עבור שקע 10KA ,16A במגש האביזרים וכבל 3x2.5 N2XY ממ"ר בין המגש לבין השקע.</t>
  </si>
  <si>
    <t>06.08.01.0300</t>
  </si>
  <si>
    <t>גוף תאורה מתוצרת CREE דגם XSPR מבוסס לדים 4055Lm ,42W, כולל דרייבר אוריגינאלי עם תקשורת, כולל צביעת הגוף (במפעל היצרן) בגוון, שייקבע ע"י המזמין.</t>
  </si>
  <si>
    <t>06.08.01.0310</t>
  </si>
  <si>
    <t>גוף תאורה מתוצרת CREE דגם XSPC מבוסס לדים, עד 7605Lm ,89W, או 8131Lm ,98W, כולל דרייבר אוריגינאלי עם תקשורת, מתאם לעמוד התאורה המוצע, כולל צביעת הגוף (במפעל היצרן) בגוון, שייקבע ע"י המזמין.</t>
  </si>
  <si>
    <t>06.08.01.0320</t>
  </si>
  <si>
    <t>פירוק מבוקר של פנס קיים על עמוד בגובה 5 מ', פירוק זרוע לחיבור הפנס והתקנה חוזרת של הפנס על אותו העמוד לאחר התקנת זרוע כפולה, כולל כל עבודות וחומרי העזר, הכל קומפלט.</t>
  </si>
  <si>
    <t>06.08.01.0330</t>
  </si>
  <si>
    <t>העברת ביקורת מהנדס בודק פרטי בעל רישיון מטעם משרד העבודה, כולל תשלום האגרה ומתן העזרה בעת הבדיקה.</t>
  </si>
  <si>
    <t>06.08.01.0340</t>
  </si>
  <si>
    <t>עבודות שונות, שאינן כלולות בעבודות הנ"ל, ושתבוצענה לפי שעות עבודה, המאושרות מראש, של חשמלאי בעל רישיון.</t>
  </si>
  <si>
    <t>מחיר ליחידת מידה</t>
  </si>
  <si>
    <t xml:space="preserve">סה"כ </t>
  </si>
  <si>
    <t>סה"כ כולל מע"מ</t>
  </si>
  <si>
    <t>מכרז פומבי מספר 02/2019 (קרן מחקרים) לסלילת 3 חניונים בשטח המרכז הרפואי הלל יפה- כתב כמויות</t>
  </si>
  <si>
    <t>סה"כ בש"ח</t>
  </si>
  <si>
    <t>הערה- איתור אתרי פינוי עבודות עפר ופסולת הינם באחריות הקבלן, לרבות סגירת או שינוי מיקום אתרי הפינוי במהלך העבודות.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</si>
</sst>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
    <numFmt numFmtId="166" formatCode="[$-40D]dddd\ dd\ mmmm\ yyyy"/>
    <numFmt numFmtId="167" formatCode="&quot;₪&quot;\ #,##0.00"/>
  </numFmts>
  <fonts count="45">
    <font>
      <sz val="11"/>
      <color theme="1"/>
      <name val="Calibri"/>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sz val="18"/>
      <color indexed="54"/>
      <name val="Times New Roman"/>
      <family val="2"/>
    </font>
    <font>
      <b/>
      <sz val="15"/>
      <color indexed="54"/>
      <name val="Arial"/>
      <family val="2"/>
    </font>
    <font>
      <b/>
      <sz val="13"/>
      <color indexed="54"/>
      <name val="Arial"/>
      <family val="2"/>
    </font>
    <font>
      <b/>
      <sz val="11"/>
      <color indexed="54"/>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u val="single"/>
      <sz val="14"/>
      <color indexed="8"/>
      <name val="Arial"/>
      <family val="2"/>
    </font>
    <font>
      <sz val="11"/>
      <color indexed="12"/>
      <name val="Arial"/>
      <family val="2"/>
    </font>
    <font>
      <b/>
      <sz val="14"/>
      <color indexed="12"/>
      <name val="Arial"/>
      <family val="2"/>
    </font>
    <font>
      <b/>
      <sz val="14"/>
      <color indexed="8"/>
      <name val="Arial"/>
      <family val="2"/>
    </font>
    <font>
      <sz val="14"/>
      <color indexed="8"/>
      <name val="Arial"/>
      <family val="2"/>
    </font>
    <font>
      <sz val="8"/>
      <name val="Tahoma"/>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u val="single"/>
      <sz val="14"/>
      <color theme="1"/>
      <name val="Calibri"/>
      <family val="2"/>
    </font>
    <font>
      <b/>
      <sz val="14"/>
      <color rgb="FF0000FF"/>
      <name val="Calibri"/>
      <family val="2"/>
    </font>
    <font>
      <b/>
      <sz val="14"/>
      <color theme="1"/>
      <name val="Calibri"/>
      <family val="2"/>
    </font>
    <font>
      <sz val="14"/>
      <color theme="1"/>
      <name val="Calibri"/>
      <family val="2"/>
    </font>
    <font>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0" fillId="26" borderId="1" applyNumberFormat="0" applyFont="0" applyAlignment="0" applyProtection="0"/>
    <xf numFmtId="0" fontId="25" fillId="27" borderId="2" applyNumberFormat="0" applyAlignment="0" applyProtection="0"/>
    <xf numFmtId="0" fontId="26" fillId="2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42" fontId="0" fillId="0" borderId="0" applyFont="0" applyFill="0" applyBorder="0" applyAlignment="0" applyProtection="0"/>
    <xf numFmtId="0" fontId="33" fillId="29" borderId="0" applyNumberFormat="0" applyBorder="0" applyAlignment="0" applyProtection="0"/>
    <xf numFmtId="0" fontId="34" fillId="0" borderId="6" applyNumberFormat="0" applyFill="0" applyAlignment="0" applyProtection="0"/>
    <xf numFmtId="0" fontId="35" fillId="27" borderId="7" applyNumberFormat="0" applyAlignment="0" applyProtection="0"/>
    <xf numFmtId="41" fontId="0" fillId="0" borderId="0" applyFont="0" applyFill="0" applyBorder="0" applyAlignment="0" applyProtection="0"/>
    <xf numFmtId="0" fontId="36" fillId="30" borderId="2" applyNumberFormat="0" applyAlignment="0" applyProtection="0"/>
    <xf numFmtId="0" fontId="37" fillId="31" borderId="0" applyNumberFormat="0" applyBorder="0" applyAlignment="0" applyProtection="0"/>
    <xf numFmtId="0" fontId="38" fillId="32" borderId="8" applyNumberFormat="0" applyAlignment="0" applyProtection="0"/>
    <xf numFmtId="0" fontId="39" fillId="0" borderId="9" applyNumberFormat="0" applyFill="0" applyAlignment="0" applyProtection="0"/>
  </cellStyleXfs>
  <cellXfs count="24">
    <xf numFmtId="0" fontId="0" fillId="0" borderId="0" xfId="0" applyFont="1" applyAlignment="1">
      <alignment/>
    </xf>
    <xf numFmtId="0" fontId="40" fillId="0" borderId="0" xfId="0" applyFont="1" applyAlignment="1" applyProtection="1">
      <alignment horizontal="right"/>
      <protection locked="0"/>
    </xf>
    <xf numFmtId="0" fontId="0" fillId="0" borderId="0" xfId="0" applyAlignment="1" applyProtection="1">
      <alignment horizontal="right"/>
      <protection locked="0"/>
    </xf>
    <xf numFmtId="0" fontId="0" fillId="0" borderId="0" xfId="0" applyAlignment="1" applyProtection="1">
      <alignment/>
      <protection locked="0"/>
    </xf>
    <xf numFmtId="165" fontId="41" fillId="0" borderId="10" xfId="0" applyNumberFormat="1" applyFont="1" applyBorder="1" applyAlignment="1" applyProtection="1">
      <alignment horizontal="center" wrapText="1"/>
      <protection locked="0"/>
    </xf>
    <xf numFmtId="44" fontId="42" fillId="0" borderId="10" xfId="0" applyNumberFormat="1" applyFont="1" applyBorder="1" applyAlignment="1" applyProtection="1">
      <alignment horizontal="center"/>
      <protection locked="0"/>
    </xf>
    <xf numFmtId="44" fontId="43" fillId="0" borderId="10" xfId="0" applyNumberFormat="1" applyFont="1" applyBorder="1" applyAlignment="1" applyProtection="1">
      <alignment horizontal="center"/>
      <protection locked="0"/>
    </xf>
    <xf numFmtId="0" fontId="41" fillId="0" borderId="10" xfId="0" applyFont="1" applyBorder="1" applyAlignment="1" applyProtection="1">
      <alignment horizontal="right"/>
      <protection/>
    </xf>
    <xf numFmtId="49" fontId="41" fillId="0" borderId="10" xfId="0" applyNumberFormat="1" applyFont="1" applyBorder="1" applyAlignment="1" applyProtection="1">
      <alignment horizontal="right" wrapText="1"/>
      <protection/>
    </xf>
    <xf numFmtId="49" fontId="41" fillId="0" borderId="10" xfId="0" applyNumberFormat="1" applyFont="1" applyBorder="1" applyAlignment="1" applyProtection="1">
      <alignment horizontal="center" wrapText="1"/>
      <protection/>
    </xf>
    <xf numFmtId="164" fontId="41" fillId="0" borderId="10" xfId="0" applyNumberFormat="1" applyFont="1" applyBorder="1" applyAlignment="1" applyProtection="1">
      <alignment horizontal="center"/>
      <protection/>
    </xf>
    <xf numFmtId="49" fontId="43" fillId="0" borderId="10" xfId="0" applyNumberFormat="1" applyFont="1" applyBorder="1" applyAlignment="1" applyProtection="1">
      <alignment horizontal="right"/>
      <protection/>
    </xf>
    <xf numFmtId="49" fontId="42" fillId="0" borderId="10" xfId="0" applyNumberFormat="1" applyFont="1" applyBorder="1" applyAlignment="1" applyProtection="1">
      <alignment horizontal="right" wrapText="1"/>
      <protection/>
    </xf>
    <xf numFmtId="1" fontId="42" fillId="0" borderId="10" xfId="0" applyNumberFormat="1" applyFont="1" applyBorder="1" applyAlignment="1" applyProtection="1">
      <alignment horizontal="center"/>
      <protection/>
    </xf>
    <xf numFmtId="1" fontId="42" fillId="0" borderId="10" xfId="0" applyNumberFormat="1" applyFont="1" applyBorder="1" applyAlignment="1" applyProtection="1">
      <alignment horizontal="right" wrapText="1"/>
      <protection/>
    </xf>
    <xf numFmtId="49" fontId="43" fillId="0" borderId="10" xfId="0" applyNumberFormat="1" applyFont="1" applyBorder="1" applyAlignment="1" applyProtection="1">
      <alignment horizontal="right" wrapText="1"/>
      <protection/>
    </xf>
    <xf numFmtId="1" fontId="43" fillId="0" borderId="10" xfId="0" applyNumberFormat="1" applyFont="1" applyBorder="1" applyAlignment="1" applyProtection="1">
      <alignment horizontal="center"/>
      <protection/>
    </xf>
    <xf numFmtId="165" fontId="41" fillId="0" borderId="10" xfId="0" applyNumberFormat="1" applyFont="1" applyBorder="1" applyAlignment="1" applyProtection="1">
      <alignment horizontal="center"/>
      <protection/>
    </xf>
    <xf numFmtId="167" fontId="42" fillId="0" borderId="10" xfId="0" applyNumberFormat="1" applyFont="1" applyBorder="1" applyAlignment="1" applyProtection="1">
      <alignment horizontal="center"/>
      <protection/>
    </xf>
    <xf numFmtId="167" fontId="43" fillId="0" borderId="10" xfId="0" applyNumberFormat="1" applyFont="1" applyBorder="1" applyAlignment="1" applyProtection="1">
      <alignment horizontal="center"/>
      <protection/>
    </xf>
    <xf numFmtId="0" fontId="44" fillId="0" borderId="0" xfId="0" applyFont="1" applyAlignment="1" applyProtection="1">
      <alignment horizontal="center"/>
      <protection locked="0"/>
    </xf>
    <xf numFmtId="49" fontId="42" fillId="0" borderId="11" xfId="0" applyNumberFormat="1" applyFont="1" applyBorder="1" applyAlignment="1" applyProtection="1">
      <alignment horizontal="right" wrapText="1"/>
      <protection locked="0"/>
    </xf>
    <xf numFmtId="49" fontId="42" fillId="0" borderId="12" xfId="0" applyNumberFormat="1" applyFont="1" applyBorder="1" applyAlignment="1" applyProtection="1">
      <alignment horizontal="right" wrapText="1"/>
      <protection locked="0"/>
    </xf>
    <xf numFmtId="49" fontId="42" fillId="0" borderId="13" xfId="0" applyNumberFormat="1" applyFont="1" applyBorder="1" applyAlignment="1" applyProtection="1">
      <alignment horizontal="right" wrapText="1"/>
      <protection locked="0"/>
    </xf>
  </cellXfs>
  <cellStyles count="47">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הערה" xfId="42"/>
    <cellStyle name="חישוב" xfId="43"/>
    <cellStyle name="טוב" xfId="44"/>
    <cellStyle name="טקסט אזהרה" xfId="45"/>
    <cellStyle name="טקסט הסברי" xfId="46"/>
    <cellStyle name="כותרת" xfId="47"/>
    <cellStyle name="כותרת 1" xfId="48"/>
    <cellStyle name="כותרת 2" xfId="49"/>
    <cellStyle name="כותרת 3" xfId="50"/>
    <cellStyle name="כותרת 4" xfId="51"/>
    <cellStyle name="Currency [0]" xfId="52"/>
    <cellStyle name="ניטראלי" xfId="53"/>
    <cellStyle name="סה&quot;כ" xfId="54"/>
    <cellStyle name="פלט" xfId="55"/>
    <cellStyle name="Comma [0]" xfId="56"/>
    <cellStyle name="קלט" xfId="57"/>
    <cellStyle name="רע" xfId="58"/>
    <cellStyle name="תא מסומן" xfId="59"/>
    <cellStyle name="תא מקושר"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32"/>
  <sheetViews>
    <sheetView rightToLeft="1" tabSelected="1" zoomScalePageLayoutView="0" workbookViewId="0" topLeftCell="A1">
      <selection activeCell="B2" sqref="B2"/>
    </sheetView>
  </sheetViews>
  <sheetFormatPr defaultColWidth="9.00390625" defaultRowHeight="15"/>
  <cols>
    <col min="1" max="1" width="22.00390625" style="2" customWidth="1"/>
    <col min="2" max="2" width="73.421875" style="2" customWidth="1"/>
    <col min="3" max="3" width="12.00390625" style="3" customWidth="1"/>
    <col min="4" max="6" width="15.57421875" style="3" customWidth="1"/>
    <col min="7" max="16384" width="9.00390625" style="3" customWidth="1"/>
  </cols>
  <sheetData>
    <row r="1" ht="17.25">
      <c r="A1" s="1" t="s">
        <v>381</v>
      </c>
    </row>
    <row r="3" spans="5:6" ht="13.5">
      <c r="E3" s="20"/>
      <c r="F3" s="20"/>
    </row>
    <row r="4" spans="1:6" ht="42" customHeight="1">
      <c r="A4" s="7" t="s">
        <v>0</v>
      </c>
      <c r="B4" s="8" t="s">
        <v>1</v>
      </c>
      <c r="C4" s="9" t="s">
        <v>2</v>
      </c>
      <c r="D4" s="10" t="s">
        <v>3</v>
      </c>
      <c r="E4" s="4" t="s">
        <v>378</v>
      </c>
      <c r="F4" s="17" t="s">
        <v>382</v>
      </c>
    </row>
    <row r="5" spans="1:6" ht="34.5" customHeight="1">
      <c r="A5" s="11" t="s">
        <v>4</v>
      </c>
      <c r="B5" s="12" t="s">
        <v>5</v>
      </c>
      <c r="C5" s="12"/>
      <c r="D5" s="13"/>
      <c r="E5" s="5"/>
      <c r="F5" s="18"/>
    </row>
    <row r="6" spans="1:6" ht="34.5" customHeight="1">
      <c r="A6" s="11" t="s">
        <v>6</v>
      </c>
      <c r="B6" s="14" t="s">
        <v>7</v>
      </c>
      <c r="C6" s="15"/>
      <c r="D6" s="16"/>
      <c r="E6" s="6"/>
      <c r="F6" s="19"/>
    </row>
    <row r="7" spans="1:6" ht="34.5" customHeight="1">
      <c r="A7" s="11" t="s">
        <v>8</v>
      </c>
      <c r="B7" s="12" t="s">
        <v>9</v>
      </c>
      <c r="C7" s="15"/>
      <c r="D7" s="16"/>
      <c r="E7" s="6"/>
      <c r="F7" s="19"/>
    </row>
    <row r="8" spans="1:6" ht="34.5" customHeight="1">
      <c r="A8" s="11" t="s">
        <v>10</v>
      </c>
      <c r="B8" s="15" t="s">
        <v>11</v>
      </c>
      <c r="C8" s="15" t="s">
        <v>12</v>
      </c>
      <c r="D8" s="16">
        <v>5</v>
      </c>
      <c r="E8" s="6"/>
      <c r="F8" s="19">
        <f aca="true" t="shared" si="0" ref="F8:F69">E8*D8</f>
        <v>0</v>
      </c>
    </row>
    <row r="9" spans="1:6" ht="34.5" customHeight="1">
      <c r="A9" s="11" t="s">
        <v>13</v>
      </c>
      <c r="B9" s="15" t="s">
        <v>14</v>
      </c>
      <c r="C9" s="15" t="s">
        <v>12</v>
      </c>
      <c r="D9" s="16">
        <v>50</v>
      </c>
      <c r="E9" s="6"/>
      <c r="F9" s="19">
        <f t="shared" si="0"/>
        <v>0</v>
      </c>
    </row>
    <row r="10" spans="1:6" ht="34.5" customHeight="1">
      <c r="A10" s="11" t="s">
        <v>15</v>
      </c>
      <c r="B10" s="15" t="s">
        <v>16</v>
      </c>
      <c r="C10" s="15" t="s">
        <v>17</v>
      </c>
      <c r="D10" s="16">
        <v>5</v>
      </c>
      <c r="E10" s="6"/>
      <c r="F10" s="19">
        <f t="shared" si="0"/>
        <v>0</v>
      </c>
    </row>
    <row r="11" spans="1:6" ht="34.5" customHeight="1">
      <c r="A11" s="11" t="s">
        <v>18</v>
      </c>
      <c r="B11" s="15" t="s">
        <v>19</v>
      </c>
      <c r="C11" s="15" t="s">
        <v>17</v>
      </c>
      <c r="D11" s="16">
        <v>300</v>
      </c>
      <c r="E11" s="6"/>
      <c r="F11" s="19">
        <f t="shared" si="0"/>
        <v>0</v>
      </c>
    </row>
    <row r="12" spans="1:6" ht="34.5" customHeight="1">
      <c r="A12" s="11" t="s">
        <v>20</v>
      </c>
      <c r="B12" s="15" t="s">
        <v>21</v>
      </c>
      <c r="C12" s="15" t="s">
        <v>17</v>
      </c>
      <c r="D12" s="16">
        <v>150</v>
      </c>
      <c r="E12" s="6"/>
      <c r="F12" s="19">
        <f t="shared" si="0"/>
        <v>0</v>
      </c>
    </row>
    <row r="13" spans="1:6" ht="34.5" customHeight="1">
      <c r="A13" s="11" t="s">
        <v>22</v>
      </c>
      <c r="B13" s="15" t="s">
        <v>23</v>
      </c>
      <c r="C13" s="15" t="s">
        <v>24</v>
      </c>
      <c r="D13" s="16">
        <v>5</v>
      </c>
      <c r="E13" s="6"/>
      <c r="F13" s="19">
        <f t="shared" si="0"/>
        <v>0</v>
      </c>
    </row>
    <row r="14" spans="1:6" ht="34.5" customHeight="1">
      <c r="A14" s="11" t="s">
        <v>25</v>
      </c>
      <c r="B14" s="12" t="s">
        <v>26</v>
      </c>
      <c r="C14" s="15"/>
      <c r="D14" s="16"/>
      <c r="E14" s="6"/>
      <c r="F14" s="19"/>
    </row>
    <row r="15" spans="1:6" ht="34.5" customHeight="1">
      <c r="A15" s="11" t="s">
        <v>27</v>
      </c>
      <c r="B15" s="12" t="s">
        <v>26</v>
      </c>
      <c r="C15" s="15"/>
      <c r="D15" s="16"/>
      <c r="E15" s="6"/>
      <c r="F15" s="19"/>
    </row>
    <row r="16" spans="1:6" ht="34.5" customHeight="1">
      <c r="A16" s="11" t="s">
        <v>28</v>
      </c>
      <c r="B16" s="12" t="s">
        <v>383</v>
      </c>
      <c r="C16" s="15"/>
      <c r="D16" s="16"/>
      <c r="E16" s="6"/>
      <c r="F16" s="19"/>
    </row>
    <row r="17" spans="1:6" ht="34.5" customHeight="1">
      <c r="A17" s="11" t="s">
        <v>29</v>
      </c>
      <c r="B17" s="15" t="s">
        <v>30</v>
      </c>
      <c r="C17" s="15" t="s">
        <v>12</v>
      </c>
      <c r="D17" s="16">
        <v>1500</v>
      </c>
      <c r="E17" s="6"/>
      <c r="F17" s="19">
        <f t="shared" si="0"/>
        <v>0</v>
      </c>
    </row>
    <row r="18" spans="1:6" ht="34.5" customHeight="1">
      <c r="A18" s="11" t="s">
        <v>31</v>
      </c>
      <c r="B18" s="15" t="s">
        <v>32</v>
      </c>
      <c r="C18" s="15" t="s">
        <v>33</v>
      </c>
      <c r="D18" s="16">
        <v>1</v>
      </c>
      <c r="E18" s="6"/>
      <c r="F18" s="19">
        <f t="shared" si="0"/>
        <v>0</v>
      </c>
    </row>
    <row r="19" spans="1:6" ht="34.5" customHeight="1">
      <c r="A19" s="11" t="s">
        <v>34</v>
      </c>
      <c r="B19" s="15" t="s">
        <v>35</v>
      </c>
      <c r="C19" s="15" t="s">
        <v>12</v>
      </c>
      <c r="D19" s="16">
        <v>40</v>
      </c>
      <c r="E19" s="6"/>
      <c r="F19" s="19">
        <f t="shared" si="0"/>
        <v>0</v>
      </c>
    </row>
    <row r="20" spans="1:6" ht="34.5" customHeight="1">
      <c r="A20" s="11" t="s">
        <v>36</v>
      </c>
      <c r="B20" s="15" t="s">
        <v>37</v>
      </c>
      <c r="C20" s="15" t="s">
        <v>12</v>
      </c>
      <c r="D20" s="16">
        <v>1500</v>
      </c>
      <c r="E20" s="6"/>
      <c r="F20" s="19">
        <f t="shared" si="0"/>
        <v>0</v>
      </c>
    </row>
    <row r="21" spans="1:6" ht="34.5" customHeight="1">
      <c r="A21" s="11" t="s">
        <v>38</v>
      </c>
      <c r="B21" s="15" t="s">
        <v>39</v>
      </c>
      <c r="C21" s="15" t="s">
        <v>12</v>
      </c>
      <c r="D21" s="16">
        <v>200</v>
      </c>
      <c r="E21" s="6"/>
      <c r="F21" s="19">
        <f t="shared" si="0"/>
        <v>0</v>
      </c>
    </row>
    <row r="22" spans="1:6" ht="34.5" customHeight="1">
      <c r="A22" s="11" t="s">
        <v>40</v>
      </c>
      <c r="B22" s="15" t="s">
        <v>41</v>
      </c>
      <c r="C22" s="15" t="s">
        <v>17</v>
      </c>
      <c r="D22" s="16">
        <v>200</v>
      </c>
      <c r="E22" s="6"/>
      <c r="F22" s="19">
        <f t="shared" si="0"/>
        <v>0</v>
      </c>
    </row>
    <row r="23" spans="1:6" ht="34.5" customHeight="1">
      <c r="A23" s="11" t="s">
        <v>42</v>
      </c>
      <c r="B23" s="15" t="s">
        <v>43</v>
      </c>
      <c r="C23" s="15" t="s">
        <v>17</v>
      </c>
      <c r="D23" s="16">
        <v>50</v>
      </c>
      <c r="E23" s="6"/>
      <c r="F23" s="19">
        <f t="shared" si="0"/>
        <v>0</v>
      </c>
    </row>
    <row r="24" spans="1:6" ht="34.5" customHeight="1">
      <c r="A24" s="11" t="s">
        <v>44</v>
      </c>
      <c r="B24" s="15" t="s">
        <v>45</v>
      </c>
      <c r="C24" s="15" t="s">
        <v>12</v>
      </c>
      <c r="D24" s="16">
        <v>150</v>
      </c>
      <c r="E24" s="6"/>
      <c r="F24" s="19">
        <f t="shared" si="0"/>
        <v>0</v>
      </c>
    </row>
    <row r="25" spans="1:6" ht="34.5" customHeight="1">
      <c r="A25" s="11" t="s">
        <v>46</v>
      </c>
      <c r="B25" s="15" t="s">
        <v>47</v>
      </c>
      <c r="C25" s="15" t="s">
        <v>33</v>
      </c>
      <c r="D25" s="16">
        <v>20</v>
      </c>
      <c r="E25" s="6"/>
      <c r="F25" s="19">
        <f t="shared" si="0"/>
        <v>0</v>
      </c>
    </row>
    <row r="26" spans="1:6" ht="34.5" customHeight="1">
      <c r="A26" s="11" t="s">
        <v>48</v>
      </c>
      <c r="B26" s="15" t="s">
        <v>49</v>
      </c>
      <c r="C26" s="15" t="s">
        <v>33</v>
      </c>
      <c r="D26" s="16">
        <v>3</v>
      </c>
      <c r="E26" s="6"/>
      <c r="F26" s="19">
        <f t="shared" si="0"/>
        <v>0</v>
      </c>
    </row>
    <row r="27" spans="1:6" ht="34.5" customHeight="1">
      <c r="A27" s="11" t="s">
        <v>50</v>
      </c>
      <c r="B27" s="15" t="s">
        <v>51</v>
      </c>
      <c r="C27" s="15" t="s">
        <v>17</v>
      </c>
      <c r="D27" s="16">
        <v>100</v>
      </c>
      <c r="E27" s="6"/>
      <c r="F27" s="19">
        <f t="shared" si="0"/>
        <v>0</v>
      </c>
    </row>
    <row r="28" spans="1:6" ht="34.5" customHeight="1">
      <c r="A28" s="11" t="s">
        <v>52</v>
      </c>
      <c r="B28" s="15" t="s">
        <v>53</v>
      </c>
      <c r="C28" s="15" t="s">
        <v>33</v>
      </c>
      <c r="D28" s="16">
        <v>1</v>
      </c>
      <c r="E28" s="6"/>
      <c r="F28" s="19">
        <f t="shared" si="0"/>
        <v>0</v>
      </c>
    </row>
    <row r="29" spans="1:6" ht="34.5" customHeight="1">
      <c r="A29" s="11" t="s">
        <v>54</v>
      </c>
      <c r="B29" s="15" t="s">
        <v>55</v>
      </c>
      <c r="C29" s="15" t="s">
        <v>12</v>
      </c>
      <c r="D29" s="16">
        <v>5</v>
      </c>
      <c r="E29" s="6"/>
      <c r="F29" s="19">
        <f t="shared" si="0"/>
        <v>0</v>
      </c>
    </row>
    <row r="30" spans="1:6" ht="34.5" customHeight="1">
      <c r="A30" s="11" t="s">
        <v>56</v>
      </c>
      <c r="B30" s="15" t="s">
        <v>57</v>
      </c>
      <c r="C30" s="15" t="s">
        <v>17</v>
      </c>
      <c r="D30" s="16">
        <v>100</v>
      </c>
      <c r="E30" s="6"/>
      <c r="F30" s="19">
        <f t="shared" si="0"/>
        <v>0</v>
      </c>
    </row>
    <row r="31" spans="1:6" ht="34.5" customHeight="1">
      <c r="A31" s="11" t="s">
        <v>58</v>
      </c>
      <c r="B31" s="12" t="s">
        <v>59</v>
      </c>
      <c r="C31" s="15"/>
      <c r="D31" s="16"/>
      <c r="E31" s="6"/>
      <c r="F31" s="19"/>
    </row>
    <row r="32" spans="1:6" ht="34.5" customHeight="1">
      <c r="A32" s="11" t="s">
        <v>60</v>
      </c>
      <c r="B32" s="15" t="s">
        <v>61</v>
      </c>
      <c r="C32" s="15" t="s">
        <v>24</v>
      </c>
      <c r="D32" s="16">
        <v>650</v>
      </c>
      <c r="E32" s="6"/>
      <c r="F32" s="19">
        <f t="shared" si="0"/>
        <v>0</v>
      </c>
    </row>
    <row r="33" spans="1:6" ht="34.5" customHeight="1">
      <c r="A33" s="11" t="s">
        <v>62</v>
      </c>
      <c r="B33" s="15" t="s">
        <v>63</v>
      </c>
      <c r="C33" s="15" t="s">
        <v>12</v>
      </c>
      <c r="D33" s="16">
        <v>1800</v>
      </c>
      <c r="E33" s="6"/>
      <c r="F33" s="19">
        <f t="shared" si="0"/>
        <v>0</v>
      </c>
    </row>
    <row r="34" spans="1:6" ht="34.5" customHeight="1">
      <c r="A34" s="11" t="s">
        <v>64</v>
      </c>
      <c r="B34" s="12" t="s">
        <v>65</v>
      </c>
      <c r="C34" s="15"/>
      <c r="D34" s="16"/>
      <c r="E34" s="6"/>
      <c r="F34" s="19"/>
    </row>
    <row r="35" spans="1:6" ht="34.5" customHeight="1">
      <c r="A35" s="11" t="s">
        <v>66</v>
      </c>
      <c r="B35" s="15" t="s">
        <v>67</v>
      </c>
      <c r="C35" s="15" t="s">
        <v>24</v>
      </c>
      <c r="D35" s="16">
        <v>350</v>
      </c>
      <c r="E35" s="6"/>
      <c r="F35" s="19">
        <f t="shared" si="0"/>
        <v>0</v>
      </c>
    </row>
    <row r="36" spans="1:6" ht="34.5" customHeight="1">
      <c r="A36" s="11" t="s">
        <v>68</v>
      </c>
      <c r="B36" s="15" t="s">
        <v>69</v>
      </c>
      <c r="C36" s="15" t="s">
        <v>24</v>
      </c>
      <c r="D36" s="16">
        <v>400</v>
      </c>
      <c r="E36" s="6"/>
      <c r="F36" s="19">
        <f t="shared" si="0"/>
        <v>0</v>
      </c>
    </row>
    <row r="37" spans="1:6" ht="34.5" customHeight="1">
      <c r="A37" s="11" t="s">
        <v>70</v>
      </c>
      <c r="B37" s="15" t="s">
        <v>71</v>
      </c>
      <c r="C37" s="15" t="s">
        <v>24</v>
      </c>
      <c r="D37" s="16">
        <v>150</v>
      </c>
      <c r="E37" s="6"/>
      <c r="F37" s="19">
        <f t="shared" si="0"/>
        <v>0</v>
      </c>
    </row>
    <row r="38" spans="1:6" ht="34.5" customHeight="1">
      <c r="A38" s="11" t="s">
        <v>72</v>
      </c>
      <c r="B38" s="12" t="s">
        <v>73</v>
      </c>
      <c r="C38" s="15"/>
      <c r="D38" s="16"/>
      <c r="E38" s="6"/>
      <c r="F38" s="19"/>
    </row>
    <row r="39" spans="1:6" ht="34.5" customHeight="1">
      <c r="A39" s="11" t="s">
        <v>74</v>
      </c>
      <c r="B39" s="15" t="s">
        <v>75</v>
      </c>
      <c r="C39" s="15" t="s">
        <v>17</v>
      </c>
      <c r="D39" s="16">
        <v>15</v>
      </c>
      <c r="E39" s="6"/>
      <c r="F39" s="19">
        <f t="shared" si="0"/>
        <v>0</v>
      </c>
    </row>
    <row r="40" spans="1:6" ht="34.5" customHeight="1">
      <c r="A40" s="11" t="s">
        <v>76</v>
      </c>
      <c r="B40" s="15" t="s">
        <v>77</v>
      </c>
      <c r="C40" s="15" t="s">
        <v>33</v>
      </c>
      <c r="D40" s="16">
        <v>1</v>
      </c>
      <c r="E40" s="6"/>
      <c r="F40" s="19">
        <f t="shared" si="0"/>
        <v>0</v>
      </c>
    </row>
    <row r="41" spans="1:6" ht="34.5" customHeight="1">
      <c r="A41" s="11" t="s">
        <v>78</v>
      </c>
      <c r="B41" s="15" t="s">
        <v>79</v>
      </c>
      <c r="C41" s="15" t="s">
        <v>33</v>
      </c>
      <c r="D41" s="16">
        <v>1</v>
      </c>
      <c r="E41" s="6"/>
      <c r="F41" s="19">
        <f t="shared" si="0"/>
        <v>0</v>
      </c>
    </row>
    <row r="42" spans="1:6" ht="34.5" customHeight="1">
      <c r="A42" s="11" t="s">
        <v>80</v>
      </c>
      <c r="B42" s="12" t="s">
        <v>81</v>
      </c>
      <c r="C42" s="15"/>
      <c r="D42" s="16"/>
      <c r="E42" s="6"/>
      <c r="F42" s="19"/>
    </row>
    <row r="43" spans="1:6" ht="34.5" customHeight="1">
      <c r="A43" s="11" t="s">
        <v>82</v>
      </c>
      <c r="B43" s="15" t="s">
        <v>83</v>
      </c>
      <c r="C43" s="15" t="s">
        <v>33</v>
      </c>
      <c r="D43" s="16">
        <v>5</v>
      </c>
      <c r="E43" s="6"/>
      <c r="F43" s="19">
        <f t="shared" si="0"/>
        <v>0</v>
      </c>
    </row>
    <row r="44" spans="1:6" ht="34.5" customHeight="1">
      <c r="A44" s="11" t="s">
        <v>84</v>
      </c>
      <c r="B44" s="15" t="s">
        <v>85</v>
      </c>
      <c r="C44" s="15" t="s">
        <v>33</v>
      </c>
      <c r="D44" s="16">
        <v>5</v>
      </c>
      <c r="E44" s="6"/>
      <c r="F44" s="19">
        <f t="shared" si="0"/>
        <v>0</v>
      </c>
    </row>
    <row r="45" spans="1:6" ht="34.5" customHeight="1">
      <c r="A45" s="11" t="s">
        <v>86</v>
      </c>
      <c r="B45" s="15" t="s">
        <v>87</v>
      </c>
      <c r="C45" s="15" t="s">
        <v>17</v>
      </c>
      <c r="D45" s="16">
        <v>400</v>
      </c>
      <c r="E45" s="6"/>
      <c r="F45" s="19">
        <f t="shared" si="0"/>
        <v>0</v>
      </c>
    </row>
    <row r="46" spans="1:6" ht="34.5" customHeight="1">
      <c r="A46" s="11" t="s">
        <v>88</v>
      </c>
      <c r="B46" s="15" t="s">
        <v>89</v>
      </c>
      <c r="C46" s="15" t="s">
        <v>12</v>
      </c>
      <c r="D46" s="16">
        <v>40</v>
      </c>
      <c r="E46" s="6"/>
      <c r="F46" s="19">
        <f t="shared" si="0"/>
        <v>0</v>
      </c>
    </row>
    <row r="47" spans="1:6" ht="34.5" customHeight="1">
      <c r="A47" s="11" t="s">
        <v>90</v>
      </c>
      <c r="B47" s="15" t="s">
        <v>91</v>
      </c>
      <c r="C47" s="15" t="s">
        <v>12</v>
      </c>
      <c r="D47" s="16">
        <v>25</v>
      </c>
      <c r="E47" s="6"/>
      <c r="F47" s="19">
        <f t="shared" si="0"/>
        <v>0</v>
      </c>
    </row>
    <row r="48" spans="1:6" ht="34.5" customHeight="1">
      <c r="A48" s="11" t="s">
        <v>92</v>
      </c>
      <c r="B48" s="15" t="s">
        <v>93</v>
      </c>
      <c r="C48" s="15" t="s">
        <v>33</v>
      </c>
      <c r="D48" s="16">
        <v>4</v>
      </c>
      <c r="E48" s="6"/>
      <c r="F48" s="19">
        <f t="shared" si="0"/>
        <v>0</v>
      </c>
    </row>
    <row r="49" spans="1:6" ht="34.5" customHeight="1">
      <c r="A49" s="11" t="s">
        <v>94</v>
      </c>
      <c r="B49" s="15" t="s">
        <v>95</v>
      </c>
      <c r="C49" s="15" t="s">
        <v>33</v>
      </c>
      <c r="D49" s="16">
        <v>2</v>
      </c>
      <c r="E49" s="6"/>
      <c r="F49" s="19">
        <f t="shared" si="0"/>
        <v>0</v>
      </c>
    </row>
    <row r="50" spans="1:6" ht="34.5" customHeight="1">
      <c r="A50" s="11" t="s">
        <v>96</v>
      </c>
      <c r="B50" s="15" t="s">
        <v>97</v>
      </c>
      <c r="C50" s="15" t="s">
        <v>17</v>
      </c>
      <c r="D50" s="16">
        <v>130</v>
      </c>
      <c r="E50" s="6"/>
      <c r="F50" s="19">
        <f t="shared" si="0"/>
        <v>0</v>
      </c>
    </row>
    <row r="51" spans="1:6" ht="34.5" customHeight="1">
      <c r="A51" s="11" t="s">
        <v>98</v>
      </c>
      <c r="B51" s="12" t="s">
        <v>99</v>
      </c>
      <c r="C51" s="15"/>
      <c r="D51" s="16"/>
      <c r="E51" s="6"/>
      <c r="F51" s="19"/>
    </row>
    <row r="52" spans="1:6" ht="34.5" customHeight="1">
      <c r="A52" s="11" t="s">
        <v>100</v>
      </c>
      <c r="B52" s="12" t="s">
        <v>101</v>
      </c>
      <c r="C52" s="15"/>
      <c r="D52" s="16"/>
      <c r="E52" s="6"/>
      <c r="F52" s="19"/>
    </row>
    <row r="53" spans="1:6" ht="34.5" customHeight="1">
      <c r="A53" s="11" t="s">
        <v>102</v>
      </c>
      <c r="B53" s="15" t="s">
        <v>103</v>
      </c>
      <c r="C53" s="15" t="s">
        <v>12</v>
      </c>
      <c r="D53" s="16">
        <v>1100</v>
      </c>
      <c r="E53" s="6"/>
      <c r="F53" s="19">
        <f t="shared" si="0"/>
        <v>0</v>
      </c>
    </row>
    <row r="54" spans="1:6" ht="34.5" customHeight="1">
      <c r="A54" s="11" t="s">
        <v>104</v>
      </c>
      <c r="B54" s="15" t="s">
        <v>105</v>
      </c>
      <c r="C54" s="15" t="s">
        <v>12</v>
      </c>
      <c r="D54" s="16">
        <v>1100</v>
      </c>
      <c r="E54" s="6"/>
      <c r="F54" s="19">
        <f t="shared" si="0"/>
        <v>0</v>
      </c>
    </row>
    <row r="55" spans="1:6" ht="34.5" customHeight="1">
      <c r="A55" s="11" t="s">
        <v>106</v>
      </c>
      <c r="B55" s="15" t="s">
        <v>107</v>
      </c>
      <c r="C55" s="15" t="s">
        <v>108</v>
      </c>
      <c r="D55" s="16">
        <v>60</v>
      </c>
      <c r="E55" s="6"/>
      <c r="F55" s="19">
        <f t="shared" si="0"/>
        <v>0</v>
      </c>
    </row>
    <row r="56" spans="1:6" ht="34.5" customHeight="1">
      <c r="A56" s="11" t="s">
        <v>109</v>
      </c>
      <c r="B56" s="12" t="s">
        <v>110</v>
      </c>
      <c r="C56" s="15"/>
      <c r="D56" s="16"/>
      <c r="E56" s="6"/>
      <c r="F56" s="19"/>
    </row>
    <row r="57" spans="1:6" ht="34.5" customHeight="1">
      <c r="A57" s="11" t="s">
        <v>111</v>
      </c>
      <c r="B57" s="12" t="s">
        <v>7</v>
      </c>
      <c r="C57" s="15"/>
      <c r="D57" s="16"/>
      <c r="E57" s="6"/>
      <c r="F57" s="19"/>
    </row>
    <row r="58" spans="1:6" ht="34.5" customHeight="1">
      <c r="A58" s="11" t="s">
        <v>112</v>
      </c>
      <c r="B58" s="12" t="s">
        <v>9</v>
      </c>
      <c r="C58" s="15"/>
      <c r="D58" s="16"/>
      <c r="E58" s="6"/>
      <c r="F58" s="19"/>
    </row>
    <row r="59" spans="1:6" ht="34.5" customHeight="1">
      <c r="A59" s="11" t="s">
        <v>113</v>
      </c>
      <c r="B59" s="15" t="s">
        <v>11</v>
      </c>
      <c r="C59" s="15" t="s">
        <v>12</v>
      </c>
      <c r="D59" s="16">
        <v>5</v>
      </c>
      <c r="E59" s="6"/>
      <c r="F59" s="19">
        <f t="shared" si="0"/>
        <v>0</v>
      </c>
    </row>
    <row r="60" spans="1:6" ht="34.5" customHeight="1">
      <c r="A60" s="11" t="s">
        <v>114</v>
      </c>
      <c r="B60" s="15" t="s">
        <v>14</v>
      </c>
      <c r="C60" s="15" t="s">
        <v>12</v>
      </c>
      <c r="D60" s="16">
        <v>40</v>
      </c>
      <c r="E60" s="6"/>
      <c r="F60" s="19">
        <f t="shared" si="0"/>
        <v>0</v>
      </c>
    </row>
    <row r="61" spans="1:6" ht="34.5" customHeight="1">
      <c r="A61" s="11" t="s">
        <v>115</v>
      </c>
      <c r="B61" s="15" t="s">
        <v>16</v>
      </c>
      <c r="C61" s="15" t="s">
        <v>17</v>
      </c>
      <c r="D61" s="16">
        <v>5</v>
      </c>
      <c r="E61" s="6"/>
      <c r="F61" s="19">
        <f t="shared" si="0"/>
        <v>0</v>
      </c>
    </row>
    <row r="62" spans="1:6" ht="34.5" customHeight="1">
      <c r="A62" s="11" t="s">
        <v>116</v>
      </c>
      <c r="B62" s="15" t="s">
        <v>19</v>
      </c>
      <c r="C62" s="15" t="s">
        <v>17</v>
      </c>
      <c r="D62" s="16">
        <v>250</v>
      </c>
      <c r="E62" s="6"/>
      <c r="F62" s="19">
        <f t="shared" si="0"/>
        <v>0</v>
      </c>
    </row>
    <row r="63" spans="1:6" ht="34.5" customHeight="1">
      <c r="A63" s="11" t="s">
        <v>117</v>
      </c>
      <c r="B63" s="15" t="s">
        <v>21</v>
      </c>
      <c r="C63" s="15" t="s">
        <v>17</v>
      </c>
      <c r="D63" s="16">
        <v>50</v>
      </c>
      <c r="E63" s="6"/>
      <c r="F63" s="19">
        <f t="shared" si="0"/>
        <v>0</v>
      </c>
    </row>
    <row r="64" spans="1:6" ht="34.5" customHeight="1">
      <c r="A64" s="11" t="s">
        <v>118</v>
      </c>
      <c r="B64" s="15" t="s">
        <v>119</v>
      </c>
      <c r="C64" s="15" t="s">
        <v>24</v>
      </c>
      <c r="D64" s="16">
        <v>5</v>
      </c>
      <c r="E64" s="6"/>
      <c r="F64" s="19">
        <f t="shared" si="0"/>
        <v>0</v>
      </c>
    </row>
    <row r="65" spans="1:6" ht="34.5" customHeight="1">
      <c r="A65" s="11" t="s">
        <v>120</v>
      </c>
      <c r="B65" s="12" t="s">
        <v>121</v>
      </c>
      <c r="C65" s="15"/>
      <c r="D65" s="16"/>
      <c r="E65" s="6"/>
      <c r="F65" s="19"/>
    </row>
    <row r="66" spans="1:6" ht="34.5" customHeight="1">
      <c r="A66" s="11" t="s">
        <v>122</v>
      </c>
      <c r="B66" s="12" t="s">
        <v>26</v>
      </c>
      <c r="C66" s="15"/>
      <c r="D66" s="16"/>
      <c r="E66" s="6"/>
      <c r="F66" s="19"/>
    </row>
    <row r="67" spans="1:6" ht="34.5" customHeight="1">
      <c r="A67" s="11" t="s">
        <v>123</v>
      </c>
      <c r="B67" s="12" t="s">
        <v>124</v>
      </c>
      <c r="C67" s="15"/>
      <c r="D67" s="16"/>
      <c r="E67" s="6"/>
      <c r="F67" s="19"/>
    </row>
    <row r="68" spans="1:6" ht="34.5" customHeight="1">
      <c r="A68" s="11" t="s">
        <v>125</v>
      </c>
      <c r="B68" s="12" t="s">
        <v>383</v>
      </c>
      <c r="C68" s="15"/>
      <c r="D68" s="16"/>
      <c r="E68" s="6"/>
      <c r="F68" s="19"/>
    </row>
    <row r="69" spans="1:6" ht="34.5" customHeight="1">
      <c r="A69" s="11" t="s">
        <v>126</v>
      </c>
      <c r="B69" s="15" t="s">
        <v>30</v>
      </c>
      <c r="C69" s="15" t="s">
        <v>12</v>
      </c>
      <c r="D69" s="16">
        <v>1000</v>
      </c>
      <c r="E69" s="6"/>
      <c r="F69" s="19">
        <f t="shared" si="0"/>
        <v>0</v>
      </c>
    </row>
    <row r="70" spans="1:6" ht="34.5" customHeight="1">
      <c r="A70" s="11" t="s">
        <v>127</v>
      </c>
      <c r="B70" s="15" t="s">
        <v>32</v>
      </c>
      <c r="C70" s="15" t="s">
        <v>33</v>
      </c>
      <c r="D70" s="16">
        <v>1</v>
      </c>
      <c r="E70" s="6"/>
      <c r="F70" s="19">
        <f aca="true" t="shared" si="1" ref="F70:F133">E70*D70</f>
        <v>0</v>
      </c>
    </row>
    <row r="71" spans="1:6" ht="34.5" customHeight="1">
      <c r="A71" s="11" t="s">
        <v>128</v>
      </c>
      <c r="B71" s="15" t="s">
        <v>37</v>
      </c>
      <c r="C71" s="15" t="s">
        <v>12</v>
      </c>
      <c r="D71" s="16">
        <v>1000</v>
      </c>
      <c r="E71" s="6"/>
      <c r="F71" s="19">
        <f t="shared" si="1"/>
        <v>0</v>
      </c>
    </row>
    <row r="72" spans="1:6" ht="34.5" customHeight="1">
      <c r="A72" s="11" t="s">
        <v>129</v>
      </c>
      <c r="B72" s="15" t="s">
        <v>39</v>
      </c>
      <c r="C72" s="15" t="s">
        <v>12</v>
      </c>
      <c r="D72" s="16">
        <v>450</v>
      </c>
      <c r="E72" s="6"/>
      <c r="F72" s="19">
        <f t="shared" si="1"/>
        <v>0</v>
      </c>
    </row>
    <row r="73" spans="1:6" ht="34.5" customHeight="1">
      <c r="A73" s="11" t="s">
        <v>130</v>
      </c>
      <c r="B73" s="15" t="s">
        <v>41</v>
      </c>
      <c r="C73" s="15" t="s">
        <v>17</v>
      </c>
      <c r="D73" s="16">
        <v>200</v>
      </c>
      <c r="E73" s="6"/>
      <c r="F73" s="19">
        <f t="shared" si="1"/>
        <v>0</v>
      </c>
    </row>
    <row r="74" spans="1:6" ht="34.5" customHeight="1">
      <c r="A74" s="11" t="s">
        <v>131</v>
      </c>
      <c r="B74" s="15" t="s">
        <v>43</v>
      </c>
      <c r="C74" s="15" t="s">
        <v>17</v>
      </c>
      <c r="D74" s="16">
        <v>150</v>
      </c>
      <c r="E74" s="6"/>
      <c r="F74" s="19">
        <f t="shared" si="1"/>
        <v>0</v>
      </c>
    </row>
    <row r="75" spans="1:6" ht="34.5" customHeight="1">
      <c r="A75" s="11" t="s">
        <v>132</v>
      </c>
      <c r="B75" s="15" t="s">
        <v>133</v>
      </c>
      <c r="C75" s="15" t="s">
        <v>33</v>
      </c>
      <c r="D75" s="16">
        <v>2</v>
      </c>
      <c r="E75" s="6"/>
      <c r="F75" s="19">
        <f t="shared" si="1"/>
        <v>0</v>
      </c>
    </row>
    <row r="76" spans="1:6" ht="34.5" customHeight="1">
      <c r="A76" s="11" t="s">
        <v>134</v>
      </c>
      <c r="B76" s="15" t="s">
        <v>47</v>
      </c>
      <c r="C76" s="15" t="s">
        <v>33</v>
      </c>
      <c r="D76" s="16">
        <v>5</v>
      </c>
      <c r="E76" s="6"/>
      <c r="F76" s="19">
        <f t="shared" si="1"/>
        <v>0</v>
      </c>
    </row>
    <row r="77" spans="1:6" ht="34.5" customHeight="1">
      <c r="A77" s="11" t="s">
        <v>135</v>
      </c>
      <c r="B77" s="15" t="s">
        <v>49</v>
      </c>
      <c r="C77" s="15" t="s">
        <v>33</v>
      </c>
      <c r="D77" s="16">
        <v>2</v>
      </c>
      <c r="E77" s="6"/>
      <c r="F77" s="19">
        <f t="shared" si="1"/>
        <v>0</v>
      </c>
    </row>
    <row r="78" spans="1:6" ht="34.5" customHeight="1">
      <c r="A78" s="11" t="s">
        <v>136</v>
      </c>
      <c r="B78" s="15" t="s">
        <v>51</v>
      </c>
      <c r="C78" s="15" t="s">
        <v>17</v>
      </c>
      <c r="D78" s="16">
        <v>100</v>
      </c>
      <c r="E78" s="6"/>
      <c r="F78" s="19">
        <f t="shared" si="1"/>
        <v>0</v>
      </c>
    </row>
    <row r="79" spans="1:6" ht="34.5" customHeight="1">
      <c r="A79" s="11" t="s">
        <v>137</v>
      </c>
      <c r="B79" s="15" t="s">
        <v>55</v>
      </c>
      <c r="C79" s="15" t="s">
        <v>12</v>
      </c>
      <c r="D79" s="16">
        <v>5</v>
      </c>
      <c r="E79" s="6"/>
      <c r="F79" s="19">
        <f t="shared" si="1"/>
        <v>0</v>
      </c>
    </row>
    <row r="80" spans="1:6" ht="34.5" customHeight="1">
      <c r="A80" s="11" t="s">
        <v>138</v>
      </c>
      <c r="B80" s="15" t="s">
        <v>139</v>
      </c>
      <c r="C80" s="15" t="s">
        <v>33</v>
      </c>
      <c r="D80" s="16">
        <v>1</v>
      </c>
      <c r="E80" s="6"/>
      <c r="F80" s="19">
        <f t="shared" si="1"/>
        <v>0</v>
      </c>
    </row>
    <row r="81" spans="1:6" ht="34.5" customHeight="1">
      <c r="A81" s="11" t="s">
        <v>140</v>
      </c>
      <c r="B81" s="12" t="s">
        <v>59</v>
      </c>
      <c r="C81" s="15"/>
      <c r="D81" s="16"/>
      <c r="E81" s="6"/>
      <c r="F81" s="19"/>
    </row>
    <row r="82" spans="1:6" ht="34.5" customHeight="1">
      <c r="A82" s="11" t="s">
        <v>141</v>
      </c>
      <c r="B82" s="15" t="s">
        <v>61</v>
      </c>
      <c r="C82" s="15" t="s">
        <v>24</v>
      </c>
      <c r="D82" s="16">
        <v>450</v>
      </c>
      <c r="E82" s="6"/>
      <c r="F82" s="19">
        <f t="shared" si="1"/>
        <v>0</v>
      </c>
    </row>
    <row r="83" spans="1:6" ht="34.5" customHeight="1">
      <c r="A83" s="11" t="s">
        <v>142</v>
      </c>
      <c r="B83" s="15" t="s">
        <v>63</v>
      </c>
      <c r="C83" s="15" t="s">
        <v>12</v>
      </c>
      <c r="D83" s="16">
        <v>1500</v>
      </c>
      <c r="E83" s="6"/>
      <c r="F83" s="19">
        <f t="shared" si="1"/>
        <v>0</v>
      </c>
    </row>
    <row r="84" spans="1:6" ht="34.5" customHeight="1">
      <c r="A84" s="11" t="s">
        <v>143</v>
      </c>
      <c r="B84" s="12" t="s">
        <v>65</v>
      </c>
      <c r="C84" s="15"/>
      <c r="D84" s="16"/>
      <c r="E84" s="6"/>
      <c r="F84" s="19"/>
    </row>
    <row r="85" spans="1:6" ht="34.5" customHeight="1">
      <c r="A85" s="11" t="s">
        <v>144</v>
      </c>
      <c r="B85" s="15" t="s">
        <v>67</v>
      </c>
      <c r="C85" s="15" t="s">
        <v>24</v>
      </c>
      <c r="D85" s="16">
        <v>350</v>
      </c>
      <c r="E85" s="6"/>
      <c r="F85" s="19">
        <f t="shared" si="1"/>
        <v>0</v>
      </c>
    </row>
    <row r="86" spans="1:6" ht="34.5" customHeight="1">
      <c r="A86" s="11" t="s">
        <v>145</v>
      </c>
      <c r="B86" s="15" t="s">
        <v>69</v>
      </c>
      <c r="C86" s="15" t="s">
        <v>24</v>
      </c>
      <c r="D86" s="16">
        <v>300</v>
      </c>
      <c r="E86" s="6"/>
      <c r="F86" s="19">
        <f t="shared" si="1"/>
        <v>0</v>
      </c>
    </row>
    <row r="87" spans="1:6" ht="34.5" customHeight="1">
      <c r="A87" s="11" t="s">
        <v>146</v>
      </c>
      <c r="B87" s="15" t="s">
        <v>71</v>
      </c>
      <c r="C87" s="15" t="s">
        <v>24</v>
      </c>
      <c r="D87" s="16">
        <v>150</v>
      </c>
      <c r="E87" s="6"/>
      <c r="F87" s="19">
        <f t="shared" si="1"/>
        <v>0</v>
      </c>
    </row>
    <row r="88" spans="1:6" ht="34.5" customHeight="1">
      <c r="A88" s="11" t="s">
        <v>147</v>
      </c>
      <c r="B88" s="12" t="s">
        <v>73</v>
      </c>
      <c r="C88" s="15"/>
      <c r="D88" s="16"/>
      <c r="E88" s="6"/>
      <c r="F88" s="19"/>
    </row>
    <row r="89" spans="1:6" ht="34.5" customHeight="1">
      <c r="A89" s="11" t="s">
        <v>148</v>
      </c>
      <c r="B89" s="15" t="s">
        <v>75</v>
      </c>
      <c r="C89" s="15" t="s">
        <v>17</v>
      </c>
      <c r="D89" s="16">
        <v>10</v>
      </c>
      <c r="E89" s="6"/>
      <c r="F89" s="19">
        <f t="shared" si="1"/>
        <v>0</v>
      </c>
    </row>
    <row r="90" spans="1:6" ht="34.5" customHeight="1">
      <c r="A90" s="11" t="s">
        <v>149</v>
      </c>
      <c r="B90" s="15" t="s">
        <v>150</v>
      </c>
      <c r="C90" s="15" t="s">
        <v>33</v>
      </c>
      <c r="D90" s="16">
        <v>1</v>
      </c>
      <c r="E90" s="6"/>
      <c r="F90" s="19">
        <f t="shared" si="1"/>
        <v>0</v>
      </c>
    </row>
    <row r="91" spans="1:6" ht="34.5" customHeight="1">
      <c r="A91" s="11" t="s">
        <v>151</v>
      </c>
      <c r="B91" s="15" t="s">
        <v>152</v>
      </c>
      <c r="C91" s="15" t="s">
        <v>153</v>
      </c>
      <c r="D91" s="16">
        <v>1</v>
      </c>
      <c r="E91" s="6"/>
      <c r="F91" s="19">
        <f t="shared" si="1"/>
        <v>0</v>
      </c>
    </row>
    <row r="92" spans="1:6" ht="34.5" customHeight="1">
      <c r="A92" s="11" t="s">
        <v>154</v>
      </c>
      <c r="B92" s="15" t="s">
        <v>77</v>
      </c>
      <c r="C92" s="15" t="s">
        <v>33</v>
      </c>
      <c r="D92" s="16">
        <v>1</v>
      </c>
      <c r="E92" s="6"/>
      <c r="F92" s="19">
        <f t="shared" si="1"/>
        <v>0</v>
      </c>
    </row>
    <row r="93" spans="1:6" ht="34.5" customHeight="1">
      <c r="A93" s="11" t="s">
        <v>155</v>
      </c>
      <c r="B93" s="15" t="s">
        <v>79</v>
      </c>
      <c r="C93" s="15" t="s">
        <v>33</v>
      </c>
      <c r="D93" s="16">
        <v>1</v>
      </c>
      <c r="E93" s="6"/>
      <c r="F93" s="19">
        <f t="shared" si="1"/>
        <v>0</v>
      </c>
    </row>
    <row r="94" spans="1:6" ht="34.5" customHeight="1">
      <c r="A94" s="11" t="s">
        <v>156</v>
      </c>
      <c r="B94" s="12" t="s">
        <v>81</v>
      </c>
      <c r="C94" s="15"/>
      <c r="D94" s="16"/>
      <c r="E94" s="6"/>
      <c r="F94" s="19"/>
    </row>
    <row r="95" spans="1:6" ht="34.5" customHeight="1">
      <c r="A95" s="11" t="s">
        <v>157</v>
      </c>
      <c r="B95" s="15" t="s">
        <v>83</v>
      </c>
      <c r="C95" s="15" t="s">
        <v>33</v>
      </c>
      <c r="D95" s="16">
        <v>6</v>
      </c>
      <c r="E95" s="6"/>
      <c r="F95" s="19">
        <f t="shared" si="1"/>
        <v>0</v>
      </c>
    </row>
    <row r="96" spans="1:6" ht="34.5" customHeight="1">
      <c r="A96" s="11" t="s">
        <v>158</v>
      </c>
      <c r="B96" s="15" t="s">
        <v>85</v>
      </c>
      <c r="C96" s="15" t="s">
        <v>33</v>
      </c>
      <c r="D96" s="16">
        <v>6</v>
      </c>
      <c r="E96" s="6"/>
      <c r="F96" s="19">
        <f t="shared" si="1"/>
        <v>0</v>
      </c>
    </row>
    <row r="97" spans="1:6" ht="34.5" customHeight="1">
      <c r="A97" s="11" t="s">
        <v>159</v>
      </c>
      <c r="B97" s="15" t="s">
        <v>87</v>
      </c>
      <c r="C97" s="15" t="s">
        <v>17</v>
      </c>
      <c r="D97" s="16">
        <v>400</v>
      </c>
      <c r="E97" s="6"/>
      <c r="F97" s="19">
        <f t="shared" si="1"/>
        <v>0</v>
      </c>
    </row>
    <row r="98" spans="1:6" ht="34.5" customHeight="1">
      <c r="A98" s="11" t="s">
        <v>160</v>
      </c>
      <c r="B98" s="15" t="s">
        <v>89</v>
      </c>
      <c r="C98" s="15" t="s">
        <v>12</v>
      </c>
      <c r="D98" s="16">
        <v>40</v>
      </c>
      <c r="E98" s="6"/>
      <c r="F98" s="19">
        <f t="shared" si="1"/>
        <v>0</v>
      </c>
    </row>
    <row r="99" spans="1:6" ht="34.5" customHeight="1">
      <c r="A99" s="11" t="s">
        <v>161</v>
      </c>
      <c r="B99" s="15" t="s">
        <v>91</v>
      </c>
      <c r="C99" s="15" t="s">
        <v>12</v>
      </c>
      <c r="D99" s="16">
        <v>10</v>
      </c>
      <c r="E99" s="6"/>
      <c r="F99" s="19">
        <f t="shared" si="1"/>
        <v>0</v>
      </c>
    </row>
    <row r="100" spans="1:6" ht="34.5" customHeight="1">
      <c r="A100" s="11" t="s">
        <v>162</v>
      </c>
      <c r="B100" s="15" t="s">
        <v>93</v>
      </c>
      <c r="C100" s="15" t="s">
        <v>33</v>
      </c>
      <c r="D100" s="16">
        <v>4</v>
      </c>
      <c r="E100" s="6"/>
      <c r="F100" s="19">
        <f t="shared" si="1"/>
        <v>0</v>
      </c>
    </row>
    <row r="101" spans="1:6" ht="34.5" customHeight="1">
      <c r="A101" s="11" t="s">
        <v>163</v>
      </c>
      <c r="B101" s="15" t="s">
        <v>95</v>
      </c>
      <c r="C101" s="15" t="s">
        <v>33</v>
      </c>
      <c r="D101" s="16">
        <v>2</v>
      </c>
      <c r="E101" s="6"/>
      <c r="F101" s="19">
        <f t="shared" si="1"/>
        <v>0</v>
      </c>
    </row>
    <row r="102" spans="1:6" ht="34.5" customHeight="1">
      <c r="A102" s="11" t="s">
        <v>164</v>
      </c>
      <c r="B102" s="15" t="s">
        <v>97</v>
      </c>
      <c r="C102" s="15" t="s">
        <v>17</v>
      </c>
      <c r="D102" s="16">
        <v>100</v>
      </c>
      <c r="E102" s="6"/>
      <c r="F102" s="19">
        <f t="shared" si="1"/>
        <v>0</v>
      </c>
    </row>
    <row r="103" spans="1:6" ht="34.5" customHeight="1">
      <c r="A103" s="11" t="s">
        <v>165</v>
      </c>
      <c r="B103" s="12" t="s">
        <v>99</v>
      </c>
      <c r="C103" s="15"/>
      <c r="D103" s="16"/>
      <c r="E103" s="6"/>
      <c r="F103" s="19"/>
    </row>
    <row r="104" spans="1:6" ht="34.5" customHeight="1">
      <c r="A104" s="11" t="s">
        <v>166</v>
      </c>
      <c r="B104" s="12" t="s">
        <v>167</v>
      </c>
      <c r="C104" s="15"/>
      <c r="D104" s="16"/>
      <c r="E104" s="6"/>
      <c r="F104" s="19"/>
    </row>
    <row r="105" spans="1:6" ht="34.5" customHeight="1">
      <c r="A105" s="11" t="s">
        <v>168</v>
      </c>
      <c r="B105" s="15" t="s">
        <v>103</v>
      </c>
      <c r="C105" s="15" t="s">
        <v>12</v>
      </c>
      <c r="D105" s="16">
        <v>1100</v>
      </c>
      <c r="E105" s="6"/>
      <c r="F105" s="19">
        <f t="shared" si="1"/>
        <v>0</v>
      </c>
    </row>
    <row r="106" spans="1:6" ht="34.5" customHeight="1">
      <c r="A106" s="11" t="s">
        <v>169</v>
      </c>
      <c r="B106" s="15" t="s">
        <v>105</v>
      </c>
      <c r="C106" s="15" t="s">
        <v>12</v>
      </c>
      <c r="D106" s="16">
        <v>1100</v>
      </c>
      <c r="E106" s="6"/>
      <c r="F106" s="19">
        <f t="shared" si="1"/>
        <v>0</v>
      </c>
    </row>
    <row r="107" spans="1:6" ht="34.5" customHeight="1">
      <c r="A107" s="11" t="s">
        <v>170</v>
      </c>
      <c r="B107" s="15" t="s">
        <v>107</v>
      </c>
      <c r="C107" s="15" t="s">
        <v>108</v>
      </c>
      <c r="D107" s="16">
        <v>50</v>
      </c>
      <c r="E107" s="6"/>
      <c r="F107" s="19">
        <f t="shared" si="1"/>
        <v>0</v>
      </c>
    </row>
    <row r="108" spans="1:6" ht="34.5" customHeight="1">
      <c r="A108" s="11" t="s">
        <v>171</v>
      </c>
      <c r="B108" s="12" t="s">
        <v>172</v>
      </c>
      <c r="C108" s="15"/>
      <c r="D108" s="16"/>
      <c r="E108" s="6"/>
      <c r="F108" s="19"/>
    </row>
    <row r="109" spans="1:6" ht="34.5" customHeight="1">
      <c r="A109" s="11" t="s">
        <v>173</v>
      </c>
      <c r="B109" s="15" t="s">
        <v>174</v>
      </c>
      <c r="C109" s="15" t="s">
        <v>12</v>
      </c>
      <c r="D109" s="16">
        <v>1550</v>
      </c>
      <c r="E109" s="6"/>
      <c r="F109" s="19">
        <f t="shared" si="1"/>
        <v>0</v>
      </c>
    </row>
    <row r="110" spans="1:6" ht="34.5" customHeight="1">
      <c r="A110" s="11" t="s">
        <v>175</v>
      </c>
      <c r="B110" s="15" t="s">
        <v>176</v>
      </c>
      <c r="C110" s="15" t="s">
        <v>12</v>
      </c>
      <c r="D110" s="16">
        <v>1100</v>
      </c>
      <c r="E110" s="6"/>
      <c r="F110" s="19">
        <f t="shared" si="1"/>
        <v>0</v>
      </c>
    </row>
    <row r="111" spans="1:6" ht="34.5" customHeight="1">
      <c r="A111" s="11" t="s">
        <v>177</v>
      </c>
      <c r="B111" s="12" t="s">
        <v>178</v>
      </c>
      <c r="C111" s="15"/>
      <c r="D111" s="16"/>
      <c r="E111" s="6"/>
      <c r="F111" s="19"/>
    </row>
    <row r="112" spans="1:6" ht="34.5" customHeight="1">
      <c r="A112" s="11" t="s">
        <v>179</v>
      </c>
      <c r="B112" s="12" t="s">
        <v>7</v>
      </c>
      <c r="C112" s="15"/>
      <c r="D112" s="16"/>
      <c r="E112" s="6"/>
      <c r="F112" s="19"/>
    </row>
    <row r="113" spans="1:6" ht="34.5" customHeight="1">
      <c r="A113" s="11" t="s">
        <v>180</v>
      </c>
      <c r="B113" s="12" t="s">
        <v>9</v>
      </c>
      <c r="C113" s="15"/>
      <c r="D113" s="16"/>
      <c r="E113" s="6"/>
      <c r="F113" s="19"/>
    </row>
    <row r="114" spans="1:6" ht="34.5" customHeight="1">
      <c r="A114" s="11" t="s">
        <v>181</v>
      </c>
      <c r="B114" s="15" t="s">
        <v>182</v>
      </c>
      <c r="C114" s="15" t="s">
        <v>12</v>
      </c>
      <c r="D114" s="16">
        <v>120</v>
      </c>
      <c r="E114" s="6"/>
      <c r="F114" s="19">
        <f t="shared" si="1"/>
        <v>0</v>
      </c>
    </row>
    <row r="115" spans="1:6" ht="34.5" customHeight="1">
      <c r="A115" s="11" t="s">
        <v>183</v>
      </c>
      <c r="B115" s="15" t="s">
        <v>11</v>
      </c>
      <c r="C115" s="15" t="s">
        <v>12</v>
      </c>
      <c r="D115" s="16">
        <v>120</v>
      </c>
      <c r="E115" s="6"/>
      <c r="F115" s="19">
        <f t="shared" si="1"/>
        <v>0</v>
      </c>
    </row>
    <row r="116" spans="1:6" ht="34.5" customHeight="1">
      <c r="A116" s="11" t="s">
        <v>184</v>
      </c>
      <c r="B116" s="15" t="s">
        <v>19</v>
      </c>
      <c r="C116" s="15" t="s">
        <v>17</v>
      </c>
      <c r="D116" s="16">
        <v>200</v>
      </c>
      <c r="E116" s="6"/>
      <c r="F116" s="19">
        <f t="shared" si="1"/>
        <v>0</v>
      </c>
    </row>
    <row r="117" spans="1:6" ht="34.5" customHeight="1">
      <c r="A117" s="11" t="s">
        <v>185</v>
      </c>
      <c r="B117" s="15" t="s">
        <v>21</v>
      </c>
      <c r="C117" s="15" t="s">
        <v>17</v>
      </c>
      <c r="D117" s="16">
        <v>150</v>
      </c>
      <c r="E117" s="6"/>
      <c r="F117" s="19">
        <f t="shared" si="1"/>
        <v>0</v>
      </c>
    </row>
    <row r="118" spans="1:6" ht="34.5" customHeight="1">
      <c r="A118" s="11" t="s">
        <v>186</v>
      </c>
      <c r="B118" s="15" t="s">
        <v>119</v>
      </c>
      <c r="C118" s="15" t="s">
        <v>24</v>
      </c>
      <c r="D118" s="16">
        <v>5</v>
      </c>
      <c r="E118" s="6"/>
      <c r="F118" s="19">
        <f t="shared" si="1"/>
        <v>0</v>
      </c>
    </row>
    <row r="119" spans="1:6" ht="34.5" customHeight="1">
      <c r="A119" s="11" t="s">
        <v>187</v>
      </c>
      <c r="B119" s="12" t="s">
        <v>121</v>
      </c>
      <c r="C119" s="15"/>
      <c r="D119" s="16"/>
      <c r="E119" s="6"/>
      <c r="F119" s="19"/>
    </row>
    <row r="120" spans="1:6" ht="34.5" customHeight="1">
      <c r="A120" s="11" t="s">
        <v>188</v>
      </c>
      <c r="B120" s="15" t="s">
        <v>189</v>
      </c>
      <c r="C120" s="15" t="s">
        <v>24</v>
      </c>
      <c r="D120" s="16">
        <v>10</v>
      </c>
      <c r="E120" s="6"/>
      <c r="F120" s="19">
        <f t="shared" si="1"/>
        <v>0</v>
      </c>
    </row>
    <row r="121" spans="1:6" ht="34.5" customHeight="1">
      <c r="A121" s="11" t="s">
        <v>190</v>
      </c>
      <c r="B121" s="12" t="s">
        <v>26</v>
      </c>
      <c r="C121" s="15"/>
      <c r="D121" s="16"/>
      <c r="E121" s="6"/>
      <c r="F121" s="19"/>
    </row>
    <row r="122" spans="1:6" ht="34.5" customHeight="1">
      <c r="A122" s="11" t="s">
        <v>191</v>
      </c>
      <c r="B122" s="12" t="s">
        <v>124</v>
      </c>
      <c r="C122" s="15"/>
      <c r="D122" s="16"/>
      <c r="E122" s="6"/>
      <c r="F122" s="19"/>
    </row>
    <row r="123" spans="1:6" ht="34.5" customHeight="1">
      <c r="A123" s="11" t="s">
        <v>192</v>
      </c>
      <c r="B123" s="12" t="s">
        <v>383</v>
      </c>
      <c r="C123" s="15"/>
      <c r="D123" s="16"/>
      <c r="E123" s="6"/>
      <c r="F123" s="19"/>
    </row>
    <row r="124" spans="1:6" ht="34.5" customHeight="1">
      <c r="A124" s="11" t="s">
        <v>193</v>
      </c>
      <c r="B124" s="15" t="s">
        <v>30</v>
      </c>
      <c r="C124" s="15" t="s">
        <v>12</v>
      </c>
      <c r="D124" s="16">
        <v>1400</v>
      </c>
      <c r="E124" s="6"/>
      <c r="F124" s="19">
        <f t="shared" si="1"/>
        <v>0</v>
      </c>
    </row>
    <row r="125" spans="1:6" ht="34.5" customHeight="1">
      <c r="A125" s="11" t="s">
        <v>194</v>
      </c>
      <c r="B125" s="15" t="s">
        <v>37</v>
      </c>
      <c r="C125" s="15" t="s">
        <v>12</v>
      </c>
      <c r="D125" s="16">
        <v>1400</v>
      </c>
      <c r="E125" s="6"/>
      <c r="F125" s="19">
        <f t="shared" si="1"/>
        <v>0</v>
      </c>
    </row>
    <row r="126" spans="1:6" ht="34.5" customHeight="1">
      <c r="A126" s="11" t="s">
        <v>195</v>
      </c>
      <c r="B126" s="15" t="s">
        <v>39</v>
      </c>
      <c r="C126" s="15" t="s">
        <v>12</v>
      </c>
      <c r="D126" s="16">
        <v>350</v>
      </c>
      <c r="E126" s="6"/>
      <c r="F126" s="19">
        <f t="shared" si="1"/>
        <v>0</v>
      </c>
    </row>
    <row r="127" spans="1:6" ht="34.5" customHeight="1">
      <c r="A127" s="11" t="s">
        <v>196</v>
      </c>
      <c r="B127" s="15" t="s">
        <v>41</v>
      </c>
      <c r="C127" s="15" t="s">
        <v>17</v>
      </c>
      <c r="D127" s="16">
        <v>150</v>
      </c>
      <c r="E127" s="6"/>
      <c r="F127" s="19">
        <f t="shared" si="1"/>
        <v>0</v>
      </c>
    </row>
    <row r="128" spans="1:6" ht="34.5" customHeight="1">
      <c r="A128" s="11" t="s">
        <v>197</v>
      </c>
      <c r="B128" s="15" t="s">
        <v>47</v>
      </c>
      <c r="C128" s="15" t="s">
        <v>33</v>
      </c>
      <c r="D128" s="16">
        <v>2</v>
      </c>
      <c r="E128" s="6"/>
      <c r="F128" s="19">
        <f t="shared" si="1"/>
        <v>0</v>
      </c>
    </row>
    <row r="129" spans="1:6" ht="34.5" customHeight="1">
      <c r="A129" s="11" t="s">
        <v>198</v>
      </c>
      <c r="B129" s="15" t="s">
        <v>49</v>
      </c>
      <c r="C129" s="15" t="s">
        <v>33</v>
      </c>
      <c r="D129" s="16">
        <v>2</v>
      </c>
      <c r="E129" s="6"/>
      <c r="F129" s="19">
        <f t="shared" si="1"/>
        <v>0</v>
      </c>
    </row>
    <row r="130" spans="1:6" ht="34.5" customHeight="1">
      <c r="A130" s="11" t="s">
        <v>199</v>
      </c>
      <c r="B130" s="15" t="s">
        <v>51</v>
      </c>
      <c r="C130" s="15" t="s">
        <v>17</v>
      </c>
      <c r="D130" s="16">
        <v>150</v>
      </c>
      <c r="E130" s="6"/>
      <c r="F130" s="19">
        <f t="shared" si="1"/>
        <v>0</v>
      </c>
    </row>
    <row r="131" spans="1:6" ht="34.5" customHeight="1">
      <c r="A131" s="11" t="s">
        <v>200</v>
      </c>
      <c r="B131" s="15" t="s">
        <v>201</v>
      </c>
      <c r="C131" s="15" t="s">
        <v>12</v>
      </c>
      <c r="D131" s="16">
        <v>210</v>
      </c>
      <c r="E131" s="6"/>
      <c r="F131" s="19">
        <f t="shared" si="1"/>
        <v>0</v>
      </c>
    </row>
    <row r="132" spans="1:6" ht="34.5" customHeight="1">
      <c r="A132" s="11" t="s">
        <v>202</v>
      </c>
      <c r="B132" s="12" t="s">
        <v>59</v>
      </c>
      <c r="C132" s="15"/>
      <c r="D132" s="16"/>
      <c r="E132" s="6"/>
      <c r="F132" s="19"/>
    </row>
    <row r="133" spans="1:6" ht="34.5" customHeight="1">
      <c r="A133" s="11" t="s">
        <v>203</v>
      </c>
      <c r="B133" s="15" t="s">
        <v>204</v>
      </c>
      <c r="C133" s="15" t="s">
        <v>24</v>
      </c>
      <c r="D133" s="16">
        <v>150</v>
      </c>
      <c r="E133" s="6"/>
      <c r="F133" s="19">
        <f t="shared" si="1"/>
        <v>0</v>
      </c>
    </row>
    <row r="134" spans="1:6" ht="34.5" customHeight="1">
      <c r="A134" s="11" t="s">
        <v>205</v>
      </c>
      <c r="B134" s="15" t="s">
        <v>63</v>
      </c>
      <c r="C134" s="15" t="s">
        <v>12</v>
      </c>
      <c r="D134" s="16">
        <v>1400</v>
      </c>
      <c r="E134" s="6"/>
      <c r="F134" s="19">
        <f aca="true" t="shared" si="2" ref="F134:F197">E134*D134</f>
        <v>0</v>
      </c>
    </row>
    <row r="135" spans="1:6" ht="34.5" customHeight="1">
      <c r="A135" s="11" t="s">
        <v>206</v>
      </c>
      <c r="B135" s="15" t="s">
        <v>207</v>
      </c>
      <c r="C135" s="15" t="s">
        <v>24</v>
      </c>
      <c r="D135" s="16">
        <v>200</v>
      </c>
      <c r="E135" s="6"/>
      <c r="F135" s="19">
        <f t="shared" si="2"/>
        <v>0</v>
      </c>
    </row>
    <row r="136" spans="1:6" ht="34.5" customHeight="1">
      <c r="A136" s="11" t="s">
        <v>208</v>
      </c>
      <c r="B136" s="12" t="s">
        <v>65</v>
      </c>
      <c r="C136" s="15"/>
      <c r="D136" s="16"/>
      <c r="E136" s="6"/>
      <c r="F136" s="19"/>
    </row>
    <row r="137" spans="1:6" ht="34.5" customHeight="1">
      <c r="A137" s="11" t="s">
        <v>209</v>
      </c>
      <c r="B137" s="15" t="s">
        <v>67</v>
      </c>
      <c r="C137" s="15" t="s">
        <v>24</v>
      </c>
      <c r="D137" s="16">
        <v>450</v>
      </c>
      <c r="E137" s="6"/>
      <c r="F137" s="19">
        <f t="shared" si="2"/>
        <v>0</v>
      </c>
    </row>
    <row r="138" spans="1:6" ht="34.5" customHeight="1">
      <c r="A138" s="11" t="s">
        <v>210</v>
      </c>
      <c r="B138" s="15" t="s">
        <v>69</v>
      </c>
      <c r="C138" s="15" t="s">
        <v>24</v>
      </c>
      <c r="D138" s="16">
        <v>200</v>
      </c>
      <c r="E138" s="6"/>
      <c r="F138" s="19">
        <f t="shared" si="2"/>
        <v>0</v>
      </c>
    </row>
    <row r="139" spans="1:6" ht="34.5" customHeight="1">
      <c r="A139" s="11" t="s">
        <v>211</v>
      </c>
      <c r="B139" s="15" t="s">
        <v>71</v>
      </c>
      <c r="C139" s="15" t="s">
        <v>24</v>
      </c>
      <c r="D139" s="16">
        <v>150</v>
      </c>
      <c r="E139" s="6"/>
      <c r="F139" s="19">
        <f t="shared" si="2"/>
        <v>0</v>
      </c>
    </row>
    <row r="140" spans="1:6" ht="34.5" customHeight="1">
      <c r="A140" s="11" t="s">
        <v>212</v>
      </c>
      <c r="B140" s="15" t="s">
        <v>213</v>
      </c>
      <c r="C140" s="15" t="s">
        <v>24</v>
      </c>
      <c r="D140" s="16">
        <v>120</v>
      </c>
      <c r="E140" s="6"/>
      <c r="F140" s="19">
        <f t="shared" si="2"/>
        <v>0</v>
      </c>
    </row>
    <row r="141" spans="1:6" ht="34.5" customHeight="1">
      <c r="A141" s="11" t="s">
        <v>214</v>
      </c>
      <c r="B141" s="12" t="s">
        <v>81</v>
      </c>
      <c r="C141" s="15"/>
      <c r="D141" s="16"/>
      <c r="E141" s="6"/>
      <c r="F141" s="19"/>
    </row>
    <row r="142" spans="1:6" ht="34.5" customHeight="1">
      <c r="A142" s="11" t="s">
        <v>215</v>
      </c>
      <c r="B142" s="15" t="s">
        <v>83</v>
      </c>
      <c r="C142" s="15" t="s">
        <v>33</v>
      </c>
      <c r="D142" s="16">
        <v>8</v>
      </c>
      <c r="E142" s="6"/>
      <c r="F142" s="19">
        <f t="shared" si="2"/>
        <v>0</v>
      </c>
    </row>
    <row r="143" spans="1:6" ht="34.5" customHeight="1">
      <c r="A143" s="11" t="s">
        <v>216</v>
      </c>
      <c r="B143" s="15" t="s">
        <v>85</v>
      </c>
      <c r="C143" s="15" t="s">
        <v>33</v>
      </c>
      <c r="D143" s="16">
        <v>8</v>
      </c>
      <c r="E143" s="6"/>
      <c r="F143" s="19">
        <f t="shared" si="2"/>
        <v>0</v>
      </c>
    </row>
    <row r="144" spans="1:6" ht="34.5" customHeight="1">
      <c r="A144" s="11" t="s">
        <v>217</v>
      </c>
      <c r="B144" s="15" t="s">
        <v>87</v>
      </c>
      <c r="C144" s="15" t="s">
        <v>17</v>
      </c>
      <c r="D144" s="16">
        <v>600</v>
      </c>
      <c r="E144" s="6"/>
      <c r="F144" s="19">
        <f t="shared" si="2"/>
        <v>0</v>
      </c>
    </row>
    <row r="145" spans="1:6" ht="34.5" customHeight="1">
      <c r="A145" s="11" t="s">
        <v>218</v>
      </c>
      <c r="B145" s="15" t="s">
        <v>89</v>
      </c>
      <c r="C145" s="15" t="s">
        <v>12</v>
      </c>
      <c r="D145" s="16">
        <v>40</v>
      </c>
      <c r="E145" s="6"/>
      <c r="F145" s="19">
        <f t="shared" si="2"/>
        <v>0</v>
      </c>
    </row>
    <row r="146" spans="1:6" ht="34.5" customHeight="1">
      <c r="A146" s="11" t="s">
        <v>219</v>
      </c>
      <c r="B146" s="15" t="s">
        <v>91</v>
      </c>
      <c r="C146" s="15" t="s">
        <v>12</v>
      </c>
      <c r="D146" s="16">
        <v>15</v>
      </c>
      <c r="E146" s="6"/>
      <c r="F146" s="19">
        <f t="shared" si="2"/>
        <v>0</v>
      </c>
    </row>
    <row r="147" spans="1:6" ht="34.5" customHeight="1">
      <c r="A147" s="11" t="s">
        <v>220</v>
      </c>
      <c r="B147" s="15" t="s">
        <v>93</v>
      </c>
      <c r="C147" s="15" t="s">
        <v>33</v>
      </c>
      <c r="D147" s="16">
        <v>4</v>
      </c>
      <c r="E147" s="6"/>
      <c r="F147" s="19">
        <f t="shared" si="2"/>
        <v>0</v>
      </c>
    </row>
    <row r="148" spans="1:6" ht="34.5" customHeight="1">
      <c r="A148" s="11" t="s">
        <v>221</v>
      </c>
      <c r="B148" s="15" t="s">
        <v>95</v>
      </c>
      <c r="C148" s="15" t="s">
        <v>33</v>
      </c>
      <c r="D148" s="16">
        <v>2</v>
      </c>
      <c r="E148" s="6"/>
      <c r="F148" s="19">
        <f t="shared" si="2"/>
        <v>0</v>
      </c>
    </row>
    <row r="149" spans="1:6" ht="34.5" customHeight="1">
      <c r="A149" s="11" t="s">
        <v>222</v>
      </c>
      <c r="B149" s="15" t="s">
        <v>97</v>
      </c>
      <c r="C149" s="15" t="s">
        <v>17</v>
      </c>
      <c r="D149" s="16">
        <v>70</v>
      </c>
      <c r="E149" s="6"/>
      <c r="F149" s="19">
        <f t="shared" si="2"/>
        <v>0</v>
      </c>
    </row>
    <row r="150" spans="1:6" ht="34.5" customHeight="1">
      <c r="A150" s="11" t="s">
        <v>223</v>
      </c>
      <c r="B150" s="12" t="s">
        <v>224</v>
      </c>
      <c r="C150" s="15"/>
      <c r="D150" s="16"/>
      <c r="E150" s="6"/>
      <c r="F150" s="19"/>
    </row>
    <row r="151" spans="1:6" ht="34.5" customHeight="1">
      <c r="A151" s="11" t="s">
        <v>225</v>
      </c>
      <c r="B151" s="15" t="s">
        <v>226</v>
      </c>
      <c r="C151" s="15" t="s">
        <v>153</v>
      </c>
      <c r="D151" s="16">
        <v>1</v>
      </c>
      <c r="E151" s="6"/>
      <c r="F151" s="19">
        <f t="shared" si="2"/>
        <v>0</v>
      </c>
    </row>
    <row r="152" spans="1:6" ht="34.5" customHeight="1">
      <c r="A152" s="11" t="s">
        <v>227</v>
      </c>
      <c r="B152" s="12" t="s">
        <v>228</v>
      </c>
      <c r="C152" s="15"/>
      <c r="D152" s="16"/>
      <c r="E152" s="6"/>
      <c r="F152" s="19"/>
    </row>
    <row r="153" spans="1:6" ht="34.5" customHeight="1">
      <c r="A153" s="11" t="s">
        <v>229</v>
      </c>
      <c r="B153" s="12" t="s">
        <v>230</v>
      </c>
      <c r="C153" s="15"/>
      <c r="D153" s="16"/>
      <c r="E153" s="6"/>
      <c r="F153" s="19"/>
    </row>
    <row r="154" spans="1:6" ht="34.5" customHeight="1">
      <c r="A154" s="11" t="s">
        <v>231</v>
      </c>
      <c r="B154" s="15" t="s">
        <v>103</v>
      </c>
      <c r="C154" s="15" t="s">
        <v>12</v>
      </c>
      <c r="D154" s="16">
        <v>1400</v>
      </c>
      <c r="E154" s="6"/>
      <c r="F154" s="19">
        <f t="shared" si="2"/>
        <v>0</v>
      </c>
    </row>
    <row r="155" spans="1:6" ht="34.5" customHeight="1">
      <c r="A155" s="11" t="s">
        <v>232</v>
      </c>
      <c r="B155" s="15" t="s">
        <v>105</v>
      </c>
      <c r="C155" s="15" t="s">
        <v>12</v>
      </c>
      <c r="D155" s="16">
        <v>1600</v>
      </c>
      <c r="E155" s="6"/>
      <c r="F155" s="19">
        <f t="shared" si="2"/>
        <v>0</v>
      </c>
    </row>
    <row r="156" spans="1:6" ht="34.5" customHeight="1">
      <c r="A156" s="11" t="s">
        <v>233</v>
      </c>
      <c r="B156" s="15" t="s">
        <v>107</v>
      </c>
      <c r="C156" s="15" t="s">
        <v>108</v>
      </c>
      <c r="D156" s="16">
        <v>20</v>
      </c>
      <c r="E156" s="6"/>
      <c r="F156" s="19">
        <f t="shared" si="2"/>
        <v>0</v>
      </c>
    </row>
    <row r="157" spans="1:6" ht="34.5" customHeight="1">
      <c r="A157" s="11" t="s">
        <v>234</v>
      </c>
      <c r="B157" s="12" t="s">
        <v>172</v>
      </c>
      <c r="C157" s="15"/>
      <c r="D157" s="16"/>
      <c r="E157" s="6"/>
      <c r="F157" s="19"/>
    </row>
    <row r="158" spans="1:6" ht="34.5" customHeight="1">
      <c r="A158" s="11" t="s">
        <v>235</v>
      </c>
      <c r="B158" s="15" t="s">
        <v>174</v>
      </c>
      <c r="C158" s="15" t="s">
        <v>12</v>
      </c>
      <c r="D158" s="16">
        <v>1600</v>
      </c>
      <c r="E158" s="6"/>
      <c r="F158" s="19">
        <f t="shared" si="2"/>
        <v>0</v>
      </c>
    </row>
    <row r="159" spans="1:6" ht="34.5" customHeight="1">
      <c r="A159" s="11" t="s">
        <v>236</v>
      </c>
      <c r="B159" s="15" t="s">
        <v>176</v>
      </c>
      <c r="C159" s="15" t="s">
        <v>12</v>
      </c>
      <c r="D159" s="16">
        <v>1600</v>
      </c>
      <c r="E159" s="6"/>
      <c r="F159" s="19">
        <f t="shared" si="2"/>
        <v>0</v>
      </c>
    </row>
    <row r="160" spans="1:6" ht="34.5" customHeight="1">
      <c r="A160" s="11" t="s">
        <v>237</v>
      </c>
      <c r="B160" s="12" t="s">
        <v>238</v>
      </c>
      <c r="C160" s="15"/>
      <c r="D160" s="16"/>
      <c r="E160" s="6"/>
      <c r="F160" s="19"/>
    </row>
    <row r="161" spans="1:6" ht="34.5" customHeight="1">
      <c r="A161" s="11" t="s">
        <v>239</v>
      </c>
      <c r="B161" s="12" t="s">
        <v>240</v>
      </c>
      <c r="C161" s="15"/>
      <c r="D161" s="16"/>
      <c r="E161" s="6"/>
      <c r="F161" s="19"/>
    </row>
    <row r="162" spans="1:6" ht="34.5" customHeight="1">
      <c r="A162" s="11" t="s">
        <v>241</v>
      </c>
      <c r="B162" s="12" t="s">
        <v>242</v>
      </c>
      <c r="C162" s="15"/>
      <c r="D162" s="16"/>
      <c r="E162" s="6"/>
      <c r="F162" s="19"/>
    </row>
    <row r="163" spans="1:6" ht="34.5" customHeight="1">
      <c r="A163" s="11" t="s">
        <v>243</v>
      </c>
      <c r="B163" s="15" t="s">
        <v>244</v>
      </c>
      <c r="C163" s="15" t="s">
        <v>17</v>
      </c>
      <c r="D163" s="16">
        <v>50</v>
      </c>
      <c r="E163" s="6"/>
      <c r="F163" s="19">
        <f t="shared" si="2"/>
        <v>0</v>
      </c>
    </row>
    <row r="164" spans="1:6" ht="34.5" customHeight="1">
      <c r="A164" s="11" t="s">
        <v>245</v>
      </c>
      <c r="B164" s="15" t="s">
        <v>246</v>
      </c>
      <c r="C164" s="15" t="s">
        <v>17</v>
      </c>
      <c r="D164" s="16">
        <v>25</v>
      </c>
      <c r="E164" s="6"/>
      <c r="F164" s="19">
        <f t="shared" si="2"/>
        <v>0</v>
      </c>
    </row>
    <row r="165" spans="1:6" ht="34.5" customHeight="1">
      <c r="A165" s="11" t="s">
        <v>247</v>
      </c>
      <c r="B165" s="15" t="s">
        <v>248</v>
      </c>
      <c r="C165" s="15" t="s">
        <v>17</v>
      </c>
      <c r="D165" s="16">
        <v>50</v>
      </c>
      <c r="E165" s="6"/>
      <c r="F165" s="19">
        <f t="shared" si="2"/>
        <v>0</v>
      </c>
    </row>
    <row r="166" spans="1:6" ht="34.5" customHeight="1">
      <c r="A166" s="11" t="s">
        <v>249</v>
      </c>
      <c r="B166" s="15" t="s">
        <v>250</v>
      </c>
      <c r="C166" s="15" t="s">
        <v>17</v>
      </c>
      <c r="D166" s="16">
        <v>200</v>
      </c>
      <c r="E166" s="6"/>
      <c r="F166" s="19">
        <f t="shared" si="2"/>
        <v>0</v>
      </c>
    </row>
    <row r="167" spans="1:6" ht="34.5" customHeight="1">
      <c r="A167" s="11" t="s">
        <v>251</v>
      </c>
      <c r="B167" s="15" t="s">
        <v>252</v>
      </c>
      <c r="C167" s="15" t="s">
        <v>17</v>
      </c>
      <c r="D167" s="16">
        <v>200</v>
      </c>
      <c r="E167" s="6"/>
      <c r="F167" s="19">
        <f t="shared" si="2"/>
        <v>0</v>
      </c>
    </row>
    <row r="168" spans="1:6" ht="34.5" customHeight="1">
      <c r="A168" s="11" t="s">
        <v>253</v>
      </c>
      <c r="B168" s="15" t="s">
        <v>254</v>
      </c>
      <c r="C168" s="15" t="s">
        <v>33</v>
      </c>
      <c r="D168" s="16">
        <v>25</v>
      </c>
      <c r="E168" s="6"/>
      <c r="F168" s="19">
        <f t="shared" si="2"/>
        <v>0</v>
      </c>
    </row>
    <row r="169" spans="1:6" ht="34.5" customHeight="1">
      <c r="A169" s="11" t="s">
        <v>255</v>
      </c>
      <c r="B169" s="15" t="s">
        <v>256</v>
      </c>
      <c r="C169" s="15" t="s">
        <v>33</v>
      </c>
      <c r="D169" s="16">
        <v>75</v>
      </c>
      <c r="E169" s="6"/>
      <c r="F169" s="19">
        <f t="shared" si="2"/>
        <v>0</v>
      </c>
    </row>
    <row r="170" spans="1:6" ht="34.5" customHeight="1">
      <c r="A170" s="11" t="s">
        <v>257</v>
      </c>
      <c r="B170" s="15" t="s">
        <v>258</v>
      </c>
      <c r="C170" s="15" t="s">
        <v>33</v>
      </c>
      <c r="D170" s="16">
        <v>50</v>
      </c>
      <c r="E170" s="6"/>
      <c r="F170" s="19">
        <f t="shared" si="2"/>
        <v>0</v>
      </c>
    </row>
    <row r="171" spans="1:6" ht="34.5" customHeight="1">
      <c r="A171" s="11" t="s">
        <v>259</v>
      </c>
      <c r="B171" s="15" t="s">
        <v>260</v>
      </c>
      <c r="C171" s="15" t="s">
        <v>33</v>
      </c>
      <c r="D171" s="16">
        <v>6</v>
      </c>
      <c r="E171" s="6"/>
      <c r="F171" s="19">
        <f t="shared" si="2"/>
        <v>0</v>
      </c>
    </row>
    <row r="172" spans="1:6" ht="34.5" customHeight="1">
      <c r="A172" s="11" t="s">
        <v>261</v>
      </c>
      <c r="B172" s="15" t="s">
        <v>262</v>
      </c>
      <c r="C172" s="15" t="s">
        <v>33</v>
      </c>
      <c r="D172" s="16">
        <v>4</v>
      </c>
      <c r="E172" s="6"/>
      <c r="F172" s="19">
        <f t="shared" si="2"/>
        <v>0</v>
      </c>
    </row>
    <row r="173" spans="1:6" ht="34.5" customHeight="1">
      <c r="A173" s="11" t="s">
        <v>263</v>
      </c>
      <c r="B173" s="15" t="s">
        <v>264</v>
      </c>
      <c r="C173" s="15" t="s">
        <v>33</v>
      </c>
      <c r="D173" s="16">
        <v>6</v>
      </c>
      <c r="E173" s="6"/>
      <c r="F173" s="19">
        <f t="shared" si="2"/>
        <v>0</v>
      </c>
    </row>
    <row r="174" spans="1:6" ht="34.5" customHeight="1">
      <c r="A174" s="11" t="s">
        <v>265</v>
      </c>
      <c r="B174" s="15" t="s">
        <v>266</v>
      </c>
      <c r="C174" s="15" t="s">
        <v>33</v>
      </c>
      <c r="D174" s="16">
        <v>4</v>
      </c>
      <c r="E174" s="6"/>
      <c r="F174" s="19">
        <f t="shared" si="2"/>
        <v>0</v>
      </c>
    </row>
    <row r="175" spans="1:6" ht="34.5" customHeight="1">
      <c r="A175" s="11" t="s">
        <v>267</v>
      </c>
      <c r="B175" s="15" t="s">
        <v>268</v>
      </c>
      <c r="C175" s="15" t="s">
        <v>33</v>
      </c>
      <c r="D175" s="16">
        <v>2</v>
      </c>
      <c r="E175" s="6"/>
      <c r="F175" s="19">
        <f t="shared" si="2"/>
        <v>0</v>
      </c>
    </row>
    <row r="176" spans="1:6" ht="34.5" customHeight="1">
      <c r="A176" s="11" t="s">
        <v>269</v>
      </c>
      <c r="B176" s="15" t="s">
        <v>270</v>
      </c>
      <c r="C176" s="15" t="s">
        <v>33</v>
      </c>
      <c r="D176" s="16">
        <v>5</v>
      </c>
      <c r="E176" s="6"/>
      <c r="F176" s="19">
        <f t="shared" si="2"/>
        <v>0</v>
      </c>
    </row>
    <row r="177" spans="1:6" ht="34.5" customHeight="1">
      <c r="A177" s="11" t="s">
        <v>271</v>
      </c>
      <c r="B177" s="15" t="s">
        <v>272</v>
      </c>
      <c r="C177" s="15" t="s">
        <v>33</v>
      </c>
      <c r="D177" s="16">
        <v>3</v>
      </c>
      <c r="E177" s="6"/>
      <c r="F177" s="19">
        <f t="shared" si="2"/>
        <v>0</v>
      </c>
    </row>
    <row r="178" spans="1:6" ht="34.5" customHeight="1">
      <c r="A178" s="11" t="s">
        <v>273</v>
      </c>
      <c r="B178" s="15" t="s">
        <v>274</v>
      </c>
      <c r="C178" s="15" t="s">
        <v>33</v>
      </c>
      <c r="D178" s="16">
        <v>1</v>
      </c>
      <c r="E178" s="6"/>
      <c r="F178" s="19">
        <f t="shared" si="2"/>
        <v>0</v>
      </c>
    </row>
    <row r="179" spans="1:6" ht="34.5" customHeight="1">
      <c r="A179" s="11" t="s">
        <v>275</v>
      </c>
      <c r="B179" s="15" t="s">
        <v>276</v>
      </c>
      <c r="C179" s="15" t="s">
        <v>33</v>
      </c>
      <c r="D179" s="16">
        <v>1</v>
      </c>
      <c r="E179" s="6"/>
      <c r="F179" s="19">
        <f t="shared" si="2"/>
        <v>0</v>
      </c>
    </row>
    <row r="180" spans="1:6" ht="34.5" customHeight="1">
      <c r="A180" s="11" t="s">
        <v>277</v>
      </c>
      <c r="B180" s="15" t="s">
        <v>278</v>
      </c>
      <c r="C180" s="15" t="s">
        <v>33</v>
      </c>
      <c r="D180" s="16">
        <v>1</v>
      </c>
      <c r="E180" s="6"/>
      <c r="F180" s="19">
        <f t="shared" si="2"/>
        <v>0</v>
      </c>
    </row>
    <row r="181" spans="1:6" ht="34.5" customHeight="1">
      <c r="A181" s="11" t="s">
        <v>279</v>
      </c>
      <c r="B181" s="15" t="s">
        <v>280</v>
      </c>
      <c r="C181" s="15" t="s">
        <v>33</v>
      </c>
      <c r="D181" s="16">
        <v>1</v>
      </c>
      <c r="E181" s="6"/>
      <c r="F181" s="19">
        <f t="shared" si="2"/>
        <v>0</v>
      </c>
    </row>
    <row r="182" spans="1:6" ht="34.5" customHeight="1">
      <c r="A182" s="11" t="s">
        <v>281</v>
      </c>
      <c r="B182" s="15" t="s">
        <v>282</v>
      </c>
      <c r="C182" s="15" t="s">
        <v>33</v>
      </c>
      <c r="D182" s="16">
        <v>2</v>
      </c>
      <c r="E182" s="6"/>
      <c r="F182" s="19">
        <f t="shared" si="2"/>
        <v>0</v>
      </c>
    </row>
    <row r="183" spans="1:6" ht="34.5" customHeight="1">
      <c r="A183" s="11" t="s">
        <v>283</v>
      </c>
      <c r="B183" s="15" t="s">
        <v>284</v>
      </c>
      <c r="C183" s="15" t="s">
        <v>33</v>
      </c>
      <c r="D183" s="16">
        <v>2</v>
      </c>
      <c r="E183" s="6"/>
      <c r="F183" s="19">
        <f t="shared" si="2"/>
        <v>0</v>
      </c>
    </row>
    <row r="184" spans="1:6" ht="34.5" customHeight="1">
      <c r="A184" s="11" t="s">
        <v>285</v>
      </c>
      <c r="B184" s="15" t="s">
        <v>286</v>
      </c>
      <c r="C184" s="15" t="s">
        <v>33</v>
      </c>
      <c r="D184" s="16">
        <v>10</v>
      </c>
      <c r="E184" s="6"/>
      <c r="F184" s="19">
        <f t="shared" si="2"/>
        <v>0</v>
      </c>
    </row>
    <row r="185" spans="1:6" ht="34.5" customHeight="1">
      <c r="A185" s="11" t="s">
        <v>287</v>
      </c>
      <c r="B185" s="15" t="s">
        <v>288</v>
      </c>
      <c r="C185" s="15" t="s">
        <v>33</v>
      </c>
      <c r="D185" s="16">
        <v>10</v>
      </c>
      <c r="E185" s="6"/>
      <c r="F185" s="19">
        <f t="shared" si="2"/>
        <v>0</v>
      </c>
    </row>
    <row r="186" spans="1:6" ht="34.5" customHeight="1">
      <c r="A186" s="11" t="s">
        <v>289</v>
      </c>
      <c r="B186" s="12" t="s">
        <v>172</v>
      </c>
      <c r="C186" s="15"/>
      <c r="D186" s="16"/>
      <c r="E186" s="6"/>
      <c r="F186" s="19"/>
    </row>
    <row r="187" spans="1:6" ht="34.5" customHeight="1">
      <c r="A187" s="11" t="s">
        <v>290</v>
      </c>
      <c r="B187" s="15" t="s">
        <v>291</v>
      </c>
      <c r="C187" s="15" t="s">
        <v>292</v>
      </c>
      <c r="D187" s="16">
        <v>25</v>
      </c>
      <c r="E187" s="6"/>
      <c r="F187" s="19">
        <f t="shared" si="2"/>
        <v>0</v>
      </c>
    </row>
    <row r="188" spans="1:6" ht="34.5" customHeight="1">
      <c r="A188" s="11" t="s">
        <v>293</v>
      </c>
      <c r="B188" s="15" t="s">
        <v>294</v>
      </c>
      <c r="C188" s="15" t="s">
        <v>12</v>
      </c>
      <c r="D188" s="16">
        <v>150</v>
      </c>
      <c r="E188" s="6"/>
      <c r="F188" s="19">
        <f t="shared" si="2"/>
        <v>0</v>
      </c>
    </row>
    <row r="189" spans="1:6" ht="34.5" customHeight="1">
      <c r="A189" s="11" t="s">
        <v>295</v>
      </c>
      <c r="B189" s="15" t="s">
        <v>296</v>
      </c>
      <c r="C189" s="15" t="s">
        <v>12</v>
      </c>
      <c r="D189" s="16">
        <v>100</v>
      </c>
      <c r="E189" s="6"/>
      <c r="F189" s="19">
        <f t="shared" si="2"/>
        <v>0</v>
      </c>
    </row>
    <row r="190" spans="1:6" ht="34.5" customHeight="1">
      <c r="A190" s="11" t="s">
        <v>297</v>
      </c>
      <c r="B190" s="15" t="s">
        <v>298</v>
      </c>
      <c r="C190" s="15" t="s">
        <v>33</v>
      </c>
      <c r="D190" s="16">
        <v>10</v>
      </c>
      <c r="E190" s="6"/>
      <c r="F190" s="19">
        <f t="shared" si="2"/>
        <v>0</v>
      </c>
    </row>
    <row r="191" spans="1:6" ht="34.5" customHeight="1">
      <c r="A191" s="11" t="s">
        <v>299</v>
      </c>
      <c r="B191" s="15" t="s">
        <v>300</v>
      </c>
      <c r="C191" s="15" t="s">
        <v>17</v>
      </c>
      <c r="D191" s="16">
        <v>20</v>
      </c>
      <c r="E191" s="6"/>
      <c r="F191" s="19">
        <f t="shared" si="2"/>
        <v>0</v>
      </c>
    </row>
    <row r="192" spans="1:6" ht="34.5" customHeight="1">
      <c r="A192" s="11" t="s">
        <v>301</v>
      </c>
      <c r="B192" s="15" t="s">
        <v>302</v>
      </c>
      <c r="C192" s="15" t="s">
        <v>33</v>
      </c>
      <c r="D192" s="16">
        <v>5</v>
      </c>
      <c r="E192" s="6"/>
      <c r="F192" s="19">
        <f t="shared" si="2"/>
        <v>0</v>
      </c>
    </row>
    <row r="193" spans="1:6" ht="34.5" customHeight="1">
      <c r="A193" s="11" t="s">
        <v>303</v>
      </c>
      <c r="B193" s="15" t="s">
        <v>304</v>
      </c>
      <c r="C193" s="15" t="s">
        <v>33</v>
      </c>
      <c r="D193" s="16">
        <v>5</v>
      </c>
      <c r="E193" s="6"/>
      <c r="F193" s="19">
        <f t="shared" si="2"/>
        <v>0</v>
      </c>
    </row>
    <row r="194" spans="1:6" ht="34.5" customHeight="1">
      <c r="A194" s="11" t="s">
        <v>305</v>
      </c>
      <c r="B194" s="12" t="s">
        <v>306</v>
      </c>
      <c r="C194" s="15"/>
      <c r="D194" s="16"/>
      <c r="E194" s="6"/>
      <c r="F194" s="19"/>
    </row>
    <row r="195" spans="1:6" ht="34.5" customHeight="1">
      <c r="A195" s="11" t="s">
        <v>307</v>
      </c>
      <c r="B195" s="12" t="s">
        <v>308</v>
      </c>
      <c r="C195" s="15"/>
      <c r="D195" s="16"/>
      <c r="E195" s="6"/>
      <c r="F195" s="19"/>
    </row>
    <row r="196" spans="1:6" ht="34.5" customHeight="1">
      <c r="A196" s="11" t="s">
        <v>309</v>
      </c>
      <c r="B196" s="12" t="s">
        <v>306</v>
      </c>
      <c r="C196" s="15"/>
      <c r="D196" s="16"/>
      <c r="E196" s="6"/>
      <c r="F196" s="19"/>
    </row>
    <row r="197" spans="1:6" ht="34.5" customHeight="1">
      <c r="A197" s="11" t="s">
        <v>310</v>
      </c>
      <c r="B197" s="15" t="s">
        <v>311</v>
      </c>
      <c r="C197" s="15" t="s">
        <v>17</v>
      </c>
      <c r="D197" s="16">
        <v>650</v>
      </c>
      <c r="E197" s="6"/>
      <c r="F197" s="19">
        <f t="shared" si="2"/>
        <v>0</v>
      </c>
    </row>
    <row r="198" spans="1:6" ht="34.5" customHeight="1">
      <c r="A198" s="11" t="s">
        <v>312</v>
      </c>
      <c r="B198" s="15" t="s">
        <v>313</v>
      </c>
      <c r="C198" s="15" t="s">
        <v>17</v>
      </c>
      <c r="D198" s="16">
        <v>100</v>
      </c>
      <c r="E198" s="6"/>
      <c r="F198" s="19">
        <f aca="true" t="shared" si="3" ref="F198:F230">E198*D198</f>
        <v>0</v>
      </c>
    </row>
    <row r="199" spans="1:6" ht="34.5" customHeight="1">
      <c r="A199" s="11" t="s">
        <v>314</v>
      </c>
      <c r="B199" s="15" t="s">
        <v>315</v>
      </c>
      <c r="C199" s="15" t="s">
        <v>17</v>
      </c>
      <c r="D199" s="16">
        <v>200</v>
      </c>
      <c r="E199" s="6"/>
      <c r="F199" s="19">
        <f t="shared" si="3"/>
        <v>0</v>
      </c>
    </row>
    <row r="200" spans="1:6" ht="34.5" customHeight="1">
      <c r="A200" s="11" t="s">
        <v>316</v>
      </c>
      <c r="B200" s="15" t="s">
        <v>317</v>
      </c>
      <c r="C200" s="15" t="s">
        <v>33</v>
      </c>
      <c r="D200" s="16">
        <v>15</v>
      </c>
      <c r="E200" s="6"/>
      <c r="F200" s="19">
        <f t="shared" si="3"/>
        <v>0</v>
      </c>
    </row>
    <row r="201" spans="1:6" ht="34.5" customHeight="1">
      <c r="A201" s="11" t="s">
        <v>318</v>
      </c>
      <c r="B201" s="15" t="s">
        <v>319</v>
      </c>
      <c r="C201" s="15" t="s">
        <v>33</v>
      </c>
      <c r="D201" s="16">
        <v>15</v>
      </c>
      <c r="E201" s="6"/>
      <c r="F201" s="19">
        <f t="shared" si="3"/>
        <v>0</v>
      </c>
    </row>
    <row r="202" spans="1:6" ht="34.5" customHeight="1">
      <c r="A202" s="11" t="s">
        <v>320</v>
      </c>
      <c r="B202" s="15" t="s">
        <v>321</v>
      </c>
      <c r="C202" s="15" t="s">
        <v>33</v>
      </c>
      <c r="D202" s="16">
        <v>10</v>
      </c>
      <c r="E202" s="6"/>
      <c r="F202" s="19">
        <f t="shared" si="3"/>
        <v>0</v>
      </c>
    </row>
    <row r="203" spans="1:6" ht="34.5" customHeight="1">
      <c r="A203" s="11" t="s">
        <v>322</v>
      </c>
      <c r="B203" s="15" t="s">
        <v>323</v>
      </c>
      <c r="C203" s="15" t="s">
        <v>17</v>
      </c>
      <c r="D203" s="16">
        <v>600</v>
      </c>
      <c r="E203" s="6"/>
      <c r="F203" s="19">
        <f t="shared" si="3"/>
        <v>0</v>
      </c>
    </row>
    <row r="204" spans="1:6" ht="34.5" customHeight="1">
      <c r="A204" s="11" t="s">
        <v>324</v>
      </c>
      <c r="B204" s="15" t="s">
        <v>325</v>
      </c>
      <c r="C204" s="15" t="s">
        <v>17</v>
      </c>
      <c r="D204" s="16">
        <v>50</v>
      </c>
      <c r="E204" s="6"/>
      <c r="F204" s="19">
        <f t="shared" si="3"/>
        <v>0</v>
      </c>
    </row>
    <row r="205" spans="1:6" ht="34.5" customHeight="1">
      <c r="A205" s="11" t="s">
        <v>326</v>
      </c>
      <c r="B205" s="15" t="s">
        <v>327</v>
      </c>
      <c r="C205" s="15" t="s">
        <v>17</v>
      </c>
      <c r="D205" s="16">
        <v>50</v>
      </c>
      <c r="E205" s="6"/>
      <c r="F205" s="19">
        <f t="shared" si="3"/>
        <v>0</v>
      </c>
    </row>
    <row r="206" spans="1:6" ht="34.5" customHeight="1">
      <c r="A206" s="11" t="s">
        <v>328</v>
      </c>
      <c r="B206" s="15" t="s">
        <v>329</v>
      </c>
      <c r="C206" s="15" t="s">
        <v>33</v>
      </c>
      <c r="D206" s="16">
        <v>20</v>
      </c>
      <c r="E206" s="6"/>
      <c r="F206" s="19">
        <f t="shared" si="3"/>
        <v>0</v>
      </c>
    </row>
    <row r="207" spans="1:6" ht="34.5" customHeight="1">
      <c r="A207" s="11" t="s">
        <v>330</v>
      </c>
      <c r="B207" s="15" t="s">
        <v>331</v>
      </c>
      <c r="C207" s="15" t="s">
        <v>33</v>
      </c>
      <c r="D207" s="16">
        <v>5</v>
      </c>
      <c r="E207" s="6"/>
      <c r="F207" s="19">
        <f t="shared" si="3"/>
        <v>0</v>
      </c>
    </row>
    <row r="208" spans="1:6" ht="34.5" customHeight="1">
      <c r="A208" s="11" t="s">
        <v>332</v>
      </c>
      <c r="B208" s="15" t="s">
        <v>333</v>
      </c>
      <c r="C208" s="15" t="s">
        <v>33</v>
      </c>
      <c r="D208" s="16">
        <v>18</v>
      </c>
      <c r="E208" s="6"/>
      <c r="F208" s="19">
        <f t="shared" si="3"/>
        <v>0</v>
      </c>
    </row>
    <row r="209" spans="1:6" ht="34.5" customHeight="1">
      <c r="A209" s="11" t="s">
        <v>334</v>
      </c>
      <c r="B209" s="15" t="s">
        <v>335</v>
      </c>
      <c r="C209" s="15" t="s">
        <v>17</v>
      </c>
      <c r="D209" s="16">
        <v>700</v>
      </c>
      <c r="E209" s="6"/>
      <c r="F209" s="19">
        <f t="shared" si="3"/>
        <v>0</v>
      </c>
    </row>
    <row r="210" spans="1:6" ht="34.5" customHeight="1">
      <c r="A210" s="11" t="s">
        <v>336</v>
      </c>
      <c r="B210" s="15" t="s">
        <v>337</v>
      </c>
      <c r="C210" s="15" t="s">
        <v>17</v>
      </c>
      <c r="D210" s="16">
        <v>700</v>
      </c>
      <c r="E210" s="6"/>
      <c r="F210" s="19">
        <f t="shared" si="3"/>
        <v>0</v>
      </c>
    </row>
    <row r="211" spans="1:6" ht="34.5" customHeight="1">
      <c r="A211" s="11" t="s">
        <v>338</v>
      </c>
      <c r="B211" s="15" t="s">
        <v>339</v>
      </c>
      <c r="C211" s="15" t="s">
        <v>153</v>
      </c>
      <c r="D211" s="16">
        <v>1</v>
      </c>
      <c r="E211" s="6"/>
      <c r="F211" s="19">
        <f t="shared" si="3"/>
        <v>0</v>
      </c>
    </row>
    <row r="212" spans="1:6" ht="34.5" customHeight="1">
      <c r="A212" s="11" t="s">
        <v>340</v>
      </c>
      <c r="B212" s="15" t="s">
        <v>341</v>
      </c>
      <c r="C212" s="15" t="s">
        <v>17</v>
      </c>
      <c r="D212" s="16">
        <v>60</v>
      </c>
      <c r="E212" s="6"/>
      <c r="F212" s="19">
        <f t="shared" si="3"/>
        <v>0</v>
      </c>
    </row>
    <row r="213" spans="1:6" ht="34.5" customHeight="1">
      <c r="A213" s="11" t="s">
        <v>342</v>
      </c>
      <c r="B213" s="15" t="s">
        <v>343</v>
      </c>
      <c r="C213" s="15" t="s">
        <v>153</v>
      </c>
      <c r="D213" s="16">
        <v>11</v>
      </c>
      <c r="E213" s="6"/>
      <c r="F213" s="19">
        <f t="shared" si="3"/>
        <v>0</v>
      </c>
    </row>
    <row r="214" spans="1:6" ht="34.5" customHeight="1">
      <c r="A214" s="11" t="s">
        <v>344</v>
      </c>
      <c r="B214" s="15" t="s">
        <v>345</v>
      </c>
      <c r="C214" s="15" t="s">
        <v>153</v>
      </c>
      <c r="D214" s="16">
        <v>3</v>
      </c>
      <c r="E214" s="6"/>
      <c r="F214" s="19">
        <f t="shared" si="3"/>
        <v>0</v>
      </c>
    </row>
    <row r="215" spans="1:6" ht="34.5" customHeight="1">
      <c r="A215" s="11" t="s">
        <v>346</v>
      </c>
      <c r="B215" s="15" t="s">
        <v>347</v>
      </c>
      <c r="C215" s="15" t="s">
        <v>33</v>
      </c>
      <c r="D215" s="16">
        <v>19</v>
      </c>
      <c r="E215" s="6"/>
      <c r="F215" s="19">
        <f t="shared" si="3"/>
        <v>0</v>
      </c>
    </row>
    <row r="216" spans="1:6" ht="34.5" customHeight="1">
      <c r="A216" s="11" t="s">
        <v>348</v>
      </c>
      <c r="B216" s="15" t="s">
        <v>349</v>
      </c>
      <c r="C216" s="15" t="s">
        <v>33</v>
      </c>
      <c r="D216" s="16">
        <v>5</v>
      </c>
      <c r="E216" s="6"/>
      <c r="F216" s="19">
        <f t="shared" si="3"/>
        <v>0</v>
      </c>
    </row>
    <row r="217" spans="1:6" ht="34.5" customHeight="1">
      <c r="A217" s="11" t="s">
        <v>350</v>
      </c>
      <c r="B217" s="15" t="s">
        <v>351</v>
      </c>
      <c r="C217" s="15" t="s">
        <v>33</v>
      </c>
      <c r="D217" s="16">
        <v>30</v>
      </c>
      <c r="E217" s="6"/>
      <c r="F217" s="19">
        <f t="shared" si="3"/>
        <v>0</v>
      </c>
    </row>
    <row r="218" spans="1:6" ht="34.5" customHeight="1">
      <c r="A218" s="11" t="s">
        <v>352</v>
      </c>
      <c r="B218" s="15" t="s">
        <v>353</v>
      </c>
      <c r="C218" s="15" t="s">
        <v>33</v>
      </c>
      <c r="D218" s="16">
        <v>17</v>
      </c>
      <c r="E218" s="6"/>
      <c r="F218" s="19">
        <f t="shared" si="3"/>
        <v>0</v>
      </c>
    </row>
    <row r="219" spans="1:6" ht="34.5" customHeight="1">
      <c r="A219" s="11" t="s">
        <v>354</v>
      </c>
      <c r="B219" s="15" t="s">
        <v>355</v>
      </c>
      <c r="C219" s="15" t="s">
        <v>33</v>
      </c>
      <c r="D219" s="16">
        <v>7</v>
      </c>
      <c r="E219" s="6"/>
      <c r="F219" s="19">
        <f t="shared" si="3"/>
        <v>0</v>
      </c>
    </row>
    <row r="220" spans="1:6" ht="34.5" customHeight="1">
      <c r="A220" s="11" t="s">
        <v>356</v>
      </c>
      <c r="B220" s="15" t="s">
        <v>357</v>
      </c>
      <c r="C220" s="15" t="s">
        <v>33</v>
      </c>
      <c r="D220" s="16">
        <v>1</v>
      </c>
      <c r="E220" s="6"/>
      <c r="F220" s="19">
        <f t="shared" si="3"/>
        <v>0</v>
      </c>
    </row>
    <row r="221" spans="1:6" ht="34.5" customHeight="1">
      <c r="A221" s="11" t="s">
        <v>358</v>
      </c>
      <c r="B221" s="15" t="s">
        <v>359</v>
      </c>
      <c r="C221" s="15" t="s">
        <v>33</v>
      </c>
      <c r="D221" s="16">
        <v>21</v>
      </c>
      <c r="E221" s="6"/>
      <c r="F221" s="19">
        <f t="shared" si="3"/>
        <v>0</v>
      </c>
    </row>
    <row r="222" spans="1:6" ht="34.5" customHeight="1">
      <c r="A222" s="11" t="s">
        <v>360</v>
      </c>
      <c r="B222" s="15" t="s">
        <v>361</v>
      </c>
      <c r="C222" s="15" t="s">
        <v>33</v>
      </c>
      <c r="D222" s="16">
        <v>8</v>
      </c>
      <c r="E222" s="6"/>
      <c r="F222" s="19">
        <f t="shared" si="3"/>
        <v>0</v>
      </c>
    </row>
    <row r="223" spans="1:6" ht="34.5" customHeight="1">
      <c r="A223" s="11" t="s">
        <v>362</v>
      </c>
      <c r="B223" s="15" t="s">
        <v>363</v>
      </c>
      <c r="C223" s="15" t="s">
        <v>33</v>
      </c>
      <c r="D223" s="16">
        <v>4</v>
      </c>
      <c r="E223" s="6"/>
      <c r="F223" s="19">
        <f t="shared" si="3"/>
        <v>0</v>
      </c>
    </row>
    <row r="224" spans="1:6" ht="34.5" customHeight="1">
      <c r="A224" s="11" t="s">
        <v>364</v>
      </c>
      <c r="B224" s="15" t="s">
        <v>365</v>
      </c>
      <c r="C224" s="15" t="s">
        <v>33</v>
      </c>
      <c r="D224" s="16">
        <v>24</v>
      </c>
      <c r="E224" s="6"/>
      <c r="F224" s="19">
        <f t="shared" si="3"/>
        <v>0</v>
      </c>
    </row>
    <row r="225" spans="1:6" ht="34.5" customHeight="1">
      <c r="A225" s="11" t="s">
        <v>366</v>
      </c>
      <c r="B225" s="15" t="s">
        <v>367</v>
      </c>
      <c r="C225" s="15" t="s">
        <v>153</v>
      </c>
      <c r="D225" s="16">
        <v>5</v>
      </c>
      <c r="E225" s="6"/>
      <c r="F225" s="19">
        <f t="shared" si="3"/>
        <v>0</v>
      </c>
    </row>
    <row r="226" spans="1:6" ht="34.5" customHeight="1">
      <c r="A226" s="11" t="s">
        <v>368</v>
      </c>
      <c r="B226" s="15" t="s">
        <v>369</v>
      </c>
      <c r="C226" s="15" t="s">
        <v>33</v>
      </c>
      <c r="D226" s="16">
        <v>13</v>
      </c>
      <c r="E226" s="6"/>
      <c r="F226" s="19">
        <f t="shared" si="3"/>
        <v>0</v>
      </c>
    </row>
    <row r="227" spans="1:6" ht="34.5" customHeight="1">
      <c r="A227" s="11" t="s">
        <v>370</v>
      </c>
      <c r="B227" s="15" t="s">
        <v>371</v>
      </c>
      <c r="C227" s="15" t="s">
        <v>33</v>
      </c>
      <c r="D227" s="16">
        <v>20</v>
      </c>
      <c r="E227" s="6"/>
      <c r="F227" s="19">
        <f t="shared" si="3"/>
        <v>0</v>
      </c>
    </row>
    <row r="228" spans="1:6" ht="34.5" customHeight="1">
      <c r="A228" s="11" t="s">
        <v>372</v>
      </c>
      <c r="B228" s="15" t="s">
        <v>373</v>
      </c>
      <c r="C228" s="15" t="s">
        <v>153</v>
      </c>
      <c r="D228" s="16">
        <v>5</v>
      </c>
      <c r="E228" s="6"/>
      <c r="F228" s="19">
        <f t="shared" si="3"/>
        <v>0</v>
      </c>
    </row>
    <row r="229" spans="1:6" ht="34.5" customHeight="1">
      <c r="A229" s="11" t="s">
        <v>374</v>
      </c>
      <c r="B229" s="15" t="s">
        <v>375</v>
      </c>
      <c r="C229" s="15" t="s">
        <v>153</v>
      </c>
      <c r="D229" s="16">
        <v>1</v>
      </c>
      <c r="E229" s="6"/>
      <c r="F229" s="19">
        <f t="shared" si="3"/>
        <v>0</v>
      </c>
    </row>
    <row r="230" spans="1:6" ht="34.5" customHeight="1">
      <c r="A230" s="11" t="s">
        <v>376</v>
      </c>
      <c r="B230" s="15" t="s">
        <v>377</v>
      </c>
      <c r="C230" s="15" t="s">
        <v>292</v>
      </c>
      <c r="D230" s="16">
        <v>20</v>
      </c>
      <c r="E230" s="6"/>
      <c r="F230" s="19">
        <f t="shared" si="3"/>
        <v>0</v>
      </c>
    </row>
    <row r="231" spans="1:6" ht="34.5" customHeight="1">
      <c r="A231" s="21" t="s">
        <v>379</v>
      </c>
      <c r="B231" s="22"/>
      <c r="C231" s="22"/>
      <c r="D231" s="22"/>
      <c r="E231" s="23"/>
      <c r="F231" s="19">
        <f>SUM(F5:F230)</f>
        <v>0</v>
      </c>
    </row>
    <row r="232" spans="1:6" ht="34.5" customHeight="1">
      <c r="A232" s="21" t="s">
        <v>380</v>
      </c>
      <c r="B232" s="22"/>
      <c r="C232" s="22"/>
      <c r="D232" s="22"/>
      <c r="E232" s="23"/>
      <c r="F232" s="19">
        <f>F231*1.17</f>
        <v>0</v>
      </c>
    </row>
  </sheetData>
  <sheetProtection password="CCDF" sheet="1" formatCells="0" formatColumns="0" formatRows="0" insertColumns="0" insertRows="0" insertHyperlinks="0" deleteColumns="0" deleteRows="0" sort="0" autoFilter="0" pivotTables="0"/>
  <autoFilter ref="A4:F232"/>
  <mergeCells count="3">
    <mergeCell ref="E3:F3"/>
    <mergeCell ref="A232:E232"/>
    <mergeCell ref="A231:E231"/>
  </mergeCells>
  <printOptions/>
  <pageMargins left="0.7" right="0.7" top="0.75" bottom="0.75" header="0.3" footer="0.3"/>
  <pageSetup horizontalDpi="600" verticalDpi="600" orientation="portrait" paperSize="9" r:id="rId1"/>
  <ignoredErrors>
    <ignoredError sqref="F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 Perlmutter</dc:creator>
  <cp:keywords/>
  <dc:description/>
  <cp:lastModifiedBy>קולטון זלמה אפרת</cp:lastModifiedBy>
  <dcterms:created xsi:type="dcterms:W3CDTF">2019-06-04T05:46:36Z</dcterms:created>
  <dcterms:modified xsi:type="dcterms:W3CDTF">2019-08-15T06:44:44Z</dcterms:modified>
  <cp:category/>
  <cp:version/>
  <cp:contentType/>
  <cp:contentStatus/>
</cp:coreProperties>
</file>